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440" windowHeight="9465" firstSheet="5" activeTab="12"/>
  </bookViews>
  <sheets>
    <sheet name="2009 г.р. и мл." sheetId="1" r:id="rId1"/>
    <sheet name="2007-2008г.р." sheetId="2" r:id="rId2"/>
    <sheet name="2005-2006г.р." sheetId="3" r:id="rId3"/>
    <sheet name="2004-2003г.р." sheetId="4" r:id="rId4"/>
    <sheet name="2002-2001г.р." sheetId="5" r:id="rId5"/>
    <sheet name="2000 - 1999г.р." sheetId="6" r:id="rId6"/>
    <sheet name="1998-1988г.р." sheetId="7" r:id="rId7"/>
    <sheet name="1987-1978г.р." sheetId="8" r:id="rId8"/>
    <sheet name="1977-1968г.р." sheetId="9" r:id="rId9"/>
    <sheet name="1967-1958г.р." sheetId="10" r:id="rId10"/>
    <sheet name="Командный" sheetId="11" r:id="rId11"/>
    <sheet name="Стартовый протокол" sheetId="12" r:id="rId12"/>
    <sheet name="Лист1" sheetId="13" r:id="rId13"/>
    <sheet name="1957 и старше" sheetId="14" r:id="rId14"/>
  </sheets>
  <definedNames/>
  <calcPr fullCalcOnLoad="1"/>
</workbook>
</file>

<file path=xl/sharedStrings.xml><?xml version="1.0" encoding="utf-8"?>
<sst xmlns="http://schemas.openxmlformats.org/spreadsheetml/2006/main" count="633" uniqueCount="168">
  <si>
    <t>№ п/п</t>
  </si>
  <si>
    <t>Ф.И.</t>
  </si>
  <si>
    <t>Команда</t>
  </si>
  <si>
    <t>Год рождения</t>
  </si>
  <si>
    <t>Результат</t>
  </si>
  <si>
    <t>Время старта</t>
  </si>
  <si>
    <t>Время финиша</t>
  </si>
  <si>
    <t>Коэффициент</t>
  </si>
  <si>
    <t>Результат с коэффициентом</t>
  </si>
  <si>
    <t>Место</t>
  </si>
  <si>
    <t>Разряд</t>
  </si>
  <si>
    <t>Отдел по физической культуре, спорту и работе с молодежью администрации Афанасьевского района</t>
  </si>
  <si>
    <t>Администрация Пашинского сельского поселения</t>
  </si>
  <si>
    <t>МКОУ СОШ с. Пашино</t>
  </si>
  <si>
    <t>Дистанция: мальчики 1 км, девочки 1 км</t>
  </si>
  <si>
    <t>МАЛЬЧИКИ</t>
  </si>
  <si>
    <t>ДЕВОЧКИ</t>
  </si>
  <si>
    <t>СОРЕВНОВАНИЯ ПО ЛЫЖНЫМ ГОНКАМ КЛАССИЧЕСКИЙ ХОД</t>
  </si>
  <si>
    <t>Дистанция: юноши 5 км, девушки 3 км</t>
  </si>
  <si>
    <t>ЮНОШИ</t>
  </si>
  <si>
    <t>ДЕВУШКИ</t>
  </si>
  <si>
    <t>МУЖЧИНЫ</t>
  </si>
  <si>
    <t>ЖЕНЩИНЫ</t>
  </si>
  <si>
    <t>Возрастная группа</t>
  </si>
  <si>
    <t>Сумма мест</t>
  </si>
  <si>
    <t>Итоговое место</t>
  </si>
  <si>
    <t>СРЕДНИЕ ШКОЛЫ</t>
  </si>
  <si>
    <t>ОСНОВНЫЕ ШКОЛЫ</t>
  </si>
  <si>
    <t>Командный зачет</t>
  </si>
  <si>
    <t>Афанасьево</t>
  </si>
  <si>
    <t>Бисерово</t>
  </si>
  <si>
    <t>Пашино</t>
  </si>
  <si>
    <t>Власов Александр</t>
  </si>
  <si>
    <t>Селезнев Алексей</t>
  </si>
  <si>
    <t>Аверины</t>
  </si>
  <si>
    <t>Черанев Максим</t>
  </si>
  <si>
    <t>Черанев Вадим</t>
  </si>
  <si>
    <t>Стартовый номер</t>
  </si>
  <si>
    <t>Стартовое время</t>
  </si>
  <si>
    <t>СТАРТОВЫЙ ПРОТОКОЛ</t>
  </si>
  <si>
    <t>КОШ д. Аверины</t>
  </si>
  <si>
    <t>Харин Виталий</t>
  </si>
  <si>
    <t>Черанев Михаил</t>
  </si>
  <si>
    <t>Бузмакова Инна</t>
  </si>
  <si>
    <t>Бузмакова Евгения</t>
  </si>
  <si>
    <t>Гордино</t>
  </si>
  <si>
    <t>Некрасова Мария</t>
  </si>
  <si>
    <t>Плишкин Виталий</t>
  </si>
  <si>
    <t>Власов Иван</t>
  </si>
  <si>
    <t>Черанева Анфиса</t>
  </si>
  <si>
    <t>Бузмакова Василиса</t>
  </si>
  <si>
    <t>Главный судья соревнований:                           Ю. В. Некрасова</t>
  </si>
  <si>
    <t>Главный секретарь соревнований:                                Н. А. Назарова</t>
  </si>
  <si>
    <t>Макарова Татьяна</t>
  </si>
  <si>
    <t>Гордин Илья</t>
  </si>
  <si>
    <t>Медянцев Виталий</t>
  </si>
  <si>
    <t>Харин Иван</t>
  </si>
  <si>
    <t>Першина Зоя</t>
  </si>
  <si>
    <t>Порошина Нина</t>
  </si>
  <si>
    <t>Камский</t>
  </si>
  <si>
    <t>Дистанция: юноши 3 км, девушки 2 км</t>
  </si>
  <si>
    <t>Дистанция: мужчины 5 км, женщины 3 км</t>
  </si>
  <si>
    <t xml:space="preserve">СОРЕВНОВАНИЯ ПО ЛЫЖНЫМ ГОНКАМ </t>
  </si>
  <si>
    <t>Дистанция: мужчины 2 км, женщины 2 км</t>
  </si>
  <si>
    <t>Братчиков Владимир</t>
  </si>
  <si>
    <t>Казаков Николай</t>
  </si>
  <si>
    <t>Бородулин Роман</t>
  </si>
  <si>
    <t>Черанев Роман</t>
  </si>
  <si>
    <t>Бузмаков Владислав</t>
  </si>
  <si>
    <t>Кузин Евгений</t>
  </si>
  <si>
    <t>Варанкин Максим</t>
  </si>
  <si>
    <t>Лучников Дмитрий</t>
  </si>
  <si>
    <t>Сидорова Юлия</t>
  </si>
  <si>
    <t>Белева Владилена</t>
  </si>
  <si>
    <t>Торопынина Снежана</t>
  </si>
  <si>
    <t>Некрасова Жанна</t>
  </si>
  <si>
    <t>Бузмакова Дарья</t>
  </si>
  <si>
    <t>Гордин Василий</t>
  </si>
  <si>
    <t>Некрасов Владимир</t>
  </si>
  <si>
    <t>Отдел по физкультуре, спорту и работе с молодежью</t>
  </si>
  <si>
    <t>администрации Афанасьвского района</t>
  </si>
  <si>
    <t>МБУ ДЮСШ пгт Афанасьево</t>
  </si>
  <si>
    <t>ИТОГОВЫЙ ПРОТОКОЛ</t>
  </si>
  <si>
    <t>Районные соревнования по лыжным гонкам</t>
  </si>
  <si>
    <t>с. Пашино</t>
  </si>
  <si>
    <t>Главный секретарь соревнований:                 Н.А. Назарова</t>
  </si>
  <si>
    <t xml:space="preserve">Главный судья соревнований:                 Ю.В. Некрасова       </t>
  </si>
  <si>
    <t>Боров Андрей</t>
  </si>
  <si>
    <t>Селезнев Кирилл</t>
  </si>
  <si>
    <t>Макаров Василий</t>
  </si>
  <si>
    <t>Некрасова Валерия</t>
  </si>
  <si>
    <t>Лытка</t>
  </si>
  <si>
    <t>Баженова Валентина</t>
  </si>
  <si>
    <t>Торопынина Светлана</t>
  </si>
  <si>
    <t>4 февраля 2017г.                                                                                            с. Пашино</t>
  </si>
  <si>
    <t>Возрастная группа: 2009 г.р. и младше</t>
  </si>
  <si>
    <t>Возрастная группа: 2007 - 2008  г.р.</t>
  </si>
  <si>
    <t>Возрастная группа: 2006- 2005  г.р.</t>
  </si>
  <si>
    <t>Дистанция: юноши 2 км, девушки 2 км</t>
  </si>
  <si>
    <t>Возрастная группа: 2004 - 2003 г.р.</t>
  </si>
  <si>
    <t>Возрастная группа: 2002 - 2001 г.р.</t>
  </si>
  <si>
    <t>Возрастная группа: 2000 - 1999 г.р.</t>
  </si>
  <si>
    <t>Возрастная группа: 1998 - 1988 г.р.</t>
  </si>
  <si>
    <t>Возрастная группа: 1987 - 1978 г.р.</t>
  </si>
  <si>
    <t>Возрастная группа: 1977 - 1968 г.р.</t>
  </si>
  <si>
    <t>Возрастная группа: 1957 и старше</t>
  </si>
  <si>
    <t>Маркова Надежда</t>
  </si>
  <si>
    <t>Черанев Егор</t>
  </si>
  <si>
    <t>Гордин Роман</t>
  </si>
  <si>
    <t>Бузмакова Ксенья</t>
  </si>
  <si>
    <t>Головин Сергей</t>
  </si>
  <si>
    <t>Попов Захар</t>
  </si>
  <si>
    <t>Сероев Денис</t>
  </si>
  <si>
    <t>Черанев Евгений</t>
  </si>
  <si>
    <t>Меркучев Руслан</t>
  </si>
  <si>
    <t>Шитов Максим</t>
  </si>
  <si>
    <t xml:space="preserve">Тебеньков Игорь </t>
  </si>
  <si>
    <t>Порубова Анна</t>
  </si>
  <si>
    <t>Аксенкина Анна</t>
  </si>
  <si>
    <t>Черанев Андрей</t>
  </si>
  <si>
    <t>Быданцев Захар</t>
  </si>
  <si>
    <t>Категова Елизавета</t>
  </si>
  <si>
    <t>Головин Дмитрий</t>
  </si>
  <si>
    <t>Черанева Любовь</t>
  </si>
  <si>
    <t>Харина Анастасия</t>
  </si>
  <si>
    <t>Возрастная группа: 1967 - 1958 г.р.</t>
  </si>
  <si>
    <t>Дистанция: мужчины 3км, женщины 2 км</t>
  </si>
  <si>
    <t>Бурков Николай</t>
  </si>
  <si>
    <t>Власов Михаил</t>
  </si>
  <si>
    <t>Черанева Надежда</t>
  </si>
  <si>
    <t>Ожегин Константин</t>
  </si>
  <si>
    <t>Кононова Наталья</t>
  </si>
  <si>
    <t>Кононов Артем</t>
  </si>
  <si>
    <t>Бузмаков Сергей</t>
  </si>
  <si>
    <t>Куклин Николай</t>
  </si>
  <si>
    <t>Габова Светлана</t>
  </si>
  <si>
    <t>Ромашова Татьяна</t>
  </si>
  <si>
    <t>Тебенькова Алевтина</t>
  </si>
  <si>
    <t>Быданцева Любовь</t>
  </si>
  <si>
    <t>Бузмакова Елизавета</t>
  </si>
  <si>
    <t>Обухова Дарья</t>
  </si>
  <si>
    <t>Власова Наталья</t>
  </si>
  <si>
    <t>Лучников Михаил</t>
  </si>
  <si>
    <t>1 км</t>
  </si>
  <si>
    <t>2009 и мл</t>
  </si>
  <si>
    <t>2007-2008</t>
  </si>
  <si>
    <t>2005-2006</t>
  </si>
  <si>
    <t>2 км</t>
  </si>
  <si>
    <t>2004-2003</t>
  </si>
  <si>
    <t>Сабуров Андрей</t>
  </si>
  <si>
    <t>67-58</t>
  </si>
  <si>
    <t>57 и ст</t>
  </si>
  <si>
    <t>3 км</t>
  </si>
  <si>
    <t>00-99</t>
  </si>
  <si>
    <t>87-78</t>
  </si>
  <si>
    <t xml:space="preserve">3 км </t>
  </si>
  <si>
    <t>77-68</t>
  </si>
  <si>
    <t>5 км</t>
  </si>
  <si>
    <t>сошел</t>
  </si>
  <si>
    <t>ДЮСШ пгт Афанасьево</t>
  </si>
  <si>
    <t>СОШ с. Пашино</t>
  </si>
  <si>
    <t>СОШ с. Гордино</t>
  </si>
  <si>
    <t>2003-2004</t>
  </si>
  <si>
    <t>2002-2001</t>
  </si>
  <si>
    <t>Порубов Роман</t>
  </si>
  <si>
    <t>1999-2000</t>
  </si>
  <si>
    <t>4 февраля 2017г.                                               с. Пашино</t>
  </si>
  <si>
    <t>4 февраля 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</si>
</sst>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09]h:mm:ss\ AM/PM;@"/>
    <numFmt numFmtId="169" formatCode="[h]:mm:ss;@"/>
    <numFmt numFmtId="170" formatCode="0.000"/>
    <numFmt numFmtId="171" formatCode="h:mm:ss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43" fillId="0" borderId="10" xfId="0" applyFont="1" applyBorder="1" applyAlignment="1">
      <alignment horizontal="left" vertical="top" wrapText="1"/>
    </xf>
    <xf numFmtId="169" fontId="4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left" vertical="top" wrapText="1"/>
    </xf>
    <xf numFmtId="169" fontId="0" fillId="0" borderId="10" xfId="0" applyNumberForma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21" fontId="43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70" fontId="4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169" fontId="4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left" vertical="top" wrapText="1"/>
    </xf>
    <xf numFmtId="21" fontId="43" fillId="0" borderId="10" xfId="0" applyNumberFormat="1" applyFont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center" vertical="top" wrapText="1"/>
    </xf>
    <xf numFmtId="169" fontId="43" fillId="0" borderId="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43" fillId="0" borderId="10" xfId="0" applyNumberFormat="1" applyFont="1" applyBorder="1" applyAlignment="1">
      <alignment horizontal="center" vertical="top" wrapText="1"/>
    </xf>
    <xf numFmtId="170" fontId="43" fillId="0" borderId="10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3" borderId="12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2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wrapText="1"/>
    </xf>
    <xf numFmtId="0" fontId="43" fillId="33" borderId="10" xfId="0" applyFont="1" applyFill="1" applyBorder="1" applyAlignment="1">
      <alignment horizontal="left" vertical="top" wrapText="1"/>
    </xf>
    <xf numFmtId="171" fontId="43" fillId="0" borderId="10" xfId="0" applyNumberFormat="1" applyFont="1" applyBorder="1" applyAlignment="1">
      <alignment horizontal="center" vertical="top" wrapText="1"/>
    </xf>
    <xf numFmtId="169" fontId="43" fillId="33" borderId="10" xfId="0" applyNumberFormat="1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44" fillId="0" borderId="25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3" fillId="0" borderId="14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33" fillId="33" borderId="14" xfId="0" applyFont="1" applyFill="1" applyBorder="1" applyAlignment="1">
      <alignment horizontal="center" vertical="top" wrapText="1"/>
    </xf>
    <xf numFmtId="0" fontId="33" fillId="33" borderId="15" xfId="0" applyFont="1" applyFill="1" applyBorder="1" applyAlignment="1">
      <alignment horizontal="center" vertical="top" wrapText="1"/>
    </xf>
    <xf numFmtId="0" fontId="33" fillId="33" borderId="16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5.57421875" style="0" customWidth="1"/>
    <col min="2" max="2" width="20.00390625" style="0" customWidth="1"/>
    <col min="3" max="3" width="13.140625" style="0" customWidth="1"/>
    <col min="4" max="4" width="7.7109375" style="0" customWidth="1"/>
    <col min="5" max="5" width="8.140625" style="0" customWidth="1"/>
    <col min="6" max="6" width="8.57421875" style="0" customWidth="1"/>
    <col min="7" max="7" width="7.8515625" style="0" customWidth="1"/>
    <col min="8" max="8" width="5.00390625" style="0" customWidth="1"/>
    <col min="9" max="9" width="9.140625" style="0" customWidth="1"/>
    <col min="10" max="11" width="6.7109375" style="0" customWidth="1"/>
  </cols>
  <sheetData>
    <row r="1" spans="1:11" ht="1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5" spans="1:11" ht="15.75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9" t="s">
        <v>95</v>
      </c>
      <c r="B7" s="79"/>
      <c r="C7" s="79"/>
      <c r="D7" s="4"/>
      <c r="E7" s="4"/>
      <c r="F7" s="4"/>
      <c r="G7" s="4"/>
      <c r="H7" s="4"/>
      <c r="I7" s="4"/>
      <c r="J7" s="4"/>
      <c r="K7" s="4"/>
    </row>
    <row r="8" spans="1:11" ht="15">
      <c r="A8" s="5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</row>
    <row r="10" spans="1:11" ht="78.7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4</v>
      </c>
      <c r="H10" s="1" t="s">
        <v>7</v>
      </c>
      <c r="I10" s="1" t="s">
        <v>8</v>
      </c>
      <c r="J10" s="2" t="s">
        <v>9</v>
      </c>
      <c r="K10" s="3" t="s">
        <v>10</v>
      </c>
    </row>
    <row r="11" spans="1:11" ht="15.75">
      <c r="A11" s="65" t="s">
        <v>15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1" s="35" customFormat="1" ht="15.75">
      <c r="A12" s="36">
        <v>1</v>
      </c>
      <c r="B12" s="37" t="s">
        <v>108</v>
      </c>
      <c r="C12" s="17" t="s">
        <v>45</v>
      </c>
      <c r="D12" s="17">
        <v>2009</v>
      </c>
      <c r="E12" s="22">
        <v>0.00011574074074074073</v>
      </c>
      <c r="F12" s="22">
        <v>0.004108796296296297</v>
      </c>
      <c r="G12" s="22">
        <f>F12-E12</f>
        <v>0.003993055555555556</v>
      </c>
      <c r="H12" s="17">
        <v>1</v>
      </c>
      <c r="I12" s="22">
        <f>G12*H12</f>
        <v>0.003993055555555556</v>
      </c>
      <c r="J12" s="36">
        <v>1</v>
      </c>
      <c r="K12" s="36"/>
    </row>
    <row r="13" spans="1:12" ht="18" customHeight="1">
      <c r="A13" s="3">
        <v>2</v>
      </c>
      <c r="B13" s="9" t="s">
        <v>107</v>
      </c>
      <c r="C13" s="1" t="s">
        <v>29</v>
      </c>
      <c r="D13" s="1">
        <v>2009</v>
      </c>
      <c r="E13" s="7">
        <v>0.00023148148148148146</v>
      </c>
      <c r="F13" s="7">
        <v>0.004432870370370371</v>
      </c>
      <c r="G13" s="7">
        <f>F13-E13</f>
        <v>0.004201388888888889</v>
      </c>
      <c r="H13" s="1">
        <v>1</v>
      </c>
      <c r="I13" s="7">
        <f>G13*H13</f>
        <v>0.004201388888888889</v>
      </c>
      <c r="J13" s="3">
        <v>2</v>
      </c>
      <c r="K13" s="3"/>
      <c r="L13" s="2"/>
    </row>
    <row r="14" spans="1:11" ht="15.75">
      <c r="A14" s="65" t="s">
        <v>16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</row>
    <row r="15" spans="1:12" ht="17.25" customHeight="1">
      <c r="A15" s="1">
        <v>3</v>
      </c>
      <c r="B15" s="9" t="s">
        <v>109</v>
      </c>
      <c r="C15" s="1" t="s">
        <v>31</v>
      </c>
      <c r="D15" s="1">
        <v>2009</v>
      </c>
      <c r="E15" s="7">
        <v>0.0005787037037037038</v>
      </c>
      <c r="F15" s="7">
        <v>0.00650462962962963</v>
      </c>
      <c r="G15" s="22">
        <f>F15-E15</f>
        <v>0.0059259259259259265</v>
      </c>
      <c r="H15" s="1">
        <v>1</v>
      </c>
      <c r="I15" s="22">
        <f>G15*H15</f>
        <v>0.0059259259259259265</v>
      </c>
      <c r="J15" s="1">
        <v>1</v>
      </c>
      <c r="K15" s="3"/>
      <c r="L15" s="1"/>
    </row>
    <row r="16" spans="1:12" s="35" customFormat="1" ht="17.25" customHeight="1">
      <c r="A16" s="17">
        <v>4</v>
      </c>
      <c r="B16" s="37" t="s">
        <v>139</v>
      </c>
      <c r="C16" s="17" t="s">
        <v>31</v>
      </c>
      <c r="D16" s="17">
        <v>2009</v>
      </c>
      <c r="E16" s="22">
        <v>0.0004629629629629629</v>
      </c>
      <c r="F16" s="22">
        <v>0.007002314814814815</v>
      </c>
      <c r="G16" s="22">
        <f>F16-E16</f>
        <v>0.006539351851851853</v>
      </c>
      <c r="H16" s="17">
        <v>1</v>
      </c>
      <c r="I16" s="22">
        <f>G16*H16</f>
        <v>0.006539351851851853</v>
      </c>
      <c r="J16" s="17">
        <v>2</v>
      </c>
      <c r="K16" s="36"/>
      <c r="L16" s="17"/>
    </row>
    <row r="17" spans="1:12" s="16" customFormat="1" ht="17.25" customHeight="1">
      <c r="A17" s="17">
        <v>5</v>
      </c>
      <c r="B17" s="24" t="s">
        <v>106</v>
      </c>
      <c r="C17" s="17" t="s">
        <v>29</v>
      </c>
      <c r="D17" s="17">
        <v>2009</v>
      </c>
      <c r="E17" s="22">
        <v>0.00034722222222222224</v>
      </c>
      <c r="F17" s="22">
        <v>0.008043981481481482</v>
      </c>
      <c r="G17" s="22">
        <f>F17-E17</f>
        <v>0.00769675925925926</v>
      </c>
      <c r="H17" s="17">
        <v>1</v>
      </c>
      <c r="I17" s="22">
        <f>G17*H17</f>
        <v>0.00769675925925926</v>
      </c>
      <c r="J17" s="17">
        <v>3</v>
      </c>
      <c r="K17" s="19"/>
      <c r="L17" s="17"/>
    </row>
    <row r="20" ht="15">
      <c r="A20" t="s">
        <v>51</v>
      </c>
    </row>
    <row r="21" ht="15">
      <c r="A21" t="s">
        <v>52</v>
      </c>
    </row>
  </sheetData>
  <sheetProtection/>
  <mergeCells count="8">
    <mergeCell ref="A11:K11"/>
    <mergeCell ref="A14:K14"/>
    <mergeCell ref="A1:K1"/>
    <mergeCell ref="A2:K2"/>
    <mergeCell ref="A3:K3"/>
    <mergeCell ref="A5:K5"/>
    <mergeCell ref="A6:K6"/>
    <mergeCell ref="A7:C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5">
      <selection activeCell="A1" sqref="A1:K21"/>
    </sheetView>
  </sheetViews>
  <sheetFormatPr defaultColWidth="9.140625" defaultRowHeight="15"/>
  <cols>
    <col min="1" max="1" width="5.7109375" style="0" customWidth="1"/>
    <col min="2" max="2" width="21.421875" style="0" customWidth="1"/>
    <col min="3" max="3" width="12.8515625" style="0" customWidth="1"/>
    <col min="4" max="4" width="7.00390625" style="0" customWidth="1"/>
    <col min="5" max="5" width="7.8515625" style="0" customWidth="1"/>
    <col min="6" max="6" width="8.00390625" style="0" customWidth="1"/>
    <col min="7" max="7" width="7.8515625" style="0" customWidth="1"/>
    <col min="8" max="8" width="7.140625" style="0" customWidth="1"/>
    <col min="9" max="9" width="7.57421875" style="0" customWidth="1"/>
    <col min="10" max="10" width="6.8515625" style="0" customWidth="1"/>
    <col min="11" max="11" width="6.00390625" style="0" customWidth="1"/>
  </cols>
  <sheetData>
    <row r="1" spans="1:11" ht="1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5" spans="1:11" ht="15.75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9" t="s">
        <v>125</v>
      </c>
      <c r="B7" s="79"/>
      <c r="C7" s="79"/>
      <c r="D7" s="4"/>
      <c r="E7" s="4"/>
      <c r="F7" s="4"/>
      <c r="G7" s="4"/>
      <c r="H7" s="4"/>
      <c r="I7" s="4"/>
      <c r="J7" s="4"/>
      <c r="K7" s="4"/>
    </row>
    <row r="8" spans="1:11" ht="15">
      <c r="A8" s="79" t="s">
        <v>126</v>
      </c>
      <c r="B8" s="79"/>
      <c r="C8" s="79"/>
      <c r="D8" s="79"/>
      <c r="E8" s="5"/>
      <c r="F8" s="5"/>
      <c r="G8" s="5"/>
      <c r="H8" s="5"/>
      <c r="I8" s="5"/>
      <c r="J8" s="5"/>
      <c r="K8" s="5"/>
    </row>
    <row r="10" spans="1:11" ht="78.7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4</v>
      </c>
      <c r="H10" s="1" t="s">
        <v>7</v>
      </c>
      <c r="I10" s="1" t="s">
        <v>8</v>
      </c>
      <c r="J10" s="2" t="s">
        <v>9</v>
      </c>
      <c r="K10" s="3" t="s">
        <v>10</v>
      </c>
    </row>
    <row r="11" spans="1:11" ht="15.75">
      <c r="A11" s="65" t="s">
        <v>21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2" ht="15.75">
      <c r="A12" s="1">
        <v>1</v>
      </c>
      <c r="B12" s="21" t="s">
        <v>41</v>
      </c>
      <c r="C12" s="17" t="s">
        <v>29</v>
      </c>
      <c r="D12" s="17">
        <v>1959</v>
      </c>
      <c r="E12" s="7">
        <v>0.01099537037037037</v>
      </c>
      <c r="F12" s="7">
        <v>0.017824074074074076</v>
      </c>
      <c r="G12" s="7">
        <f>F12-E12</f>
        <v>0.006828703703703705</v>
      </c>
      <c r="H12" s="32">
        <v>0.815</v>
      </c>
      <c r="I12" s="7">
        <f>G12*H12</f>
        <v>0.005565393518518519</v>
      </c>
      <c r="J12" s="3">
        <v>1</v>
      </c>
      <c r="K12" s="3"/>
      <c r="L12" s="17"/>
    </row>
    <row r="13" spans="1:12" ht="15.75">
      <c r="A13" s="1">
        <v>2</v>
      </c>
      <c r="B13" s="21" t="s">
        <v>87</v>
      </c>
      <c r="C13" s="17" t="s">
        <v>29</v>
      </c>
      <c r="D13" s="17">
        <v>1965</v>
      </c>
      <c r="E13" s="7">
        <v>0.011226851851851854</v>
      </c>
      <c r="F13" s="7">
        <v>0.018865740740740742</v>
      </c>
      <c r="G13" s="22">
        <f>F13-E13</f>
        <v>0.007638888888888888</v>
      </c>
      <c r="H13" s="32">
        <v>0.866</v>
      </c>
      <c r="I13" s="22">
        <f>G13*H13</f>
        <v>0.006615277777777776</v>
      </c>
      <c r="J13" s="3">
        <v>2</v>
      </c>
      <c r="K13" s="3"/>
      <c r="L13" s="17"/>
    </row>
    <row r="14" spans="1:11" ht="15.75">
      <c r="A14" s="65" t="s">
        <v>22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</row>
    <row r="15" spans="1:12" ht="18" customHeight="1">
      <c r="A15" s="1">
        <v>3</v>
      </c>
      <c r="B15" s="6" t="s">
        <v>92</v>
      </c>
      <c r="C15" s="1" t="s">
        <v>91</v>
      </c>
      <c r="D15" s="1">
        <v>1965</v>
      </c>
      <c r="E15" s="7">
        <v>0.005787037037037038</v>
      </c>
      <c r="F15" s="7">
        <v>0.01252314814814815</v>
      </c>
      <c r="G15" s="22">
        <f>F15-E15</f>
        <v>0.006736111111111112</v>
      </c>
      <c r="H15" s="15">
        <v>0.866</v>
      </c>
      <c r="I15" s="22">
        <f>G15*H15</f>
        <v>0.0058334722222222225</v>
      </c>
      <c r="J15" s="1">
        <v>1</v>
      </c>
      <c r="K15" s="1"/>
      <c r="L15" s="17"/>
    </row>
    <row r="16" spans="1:12" ht="15.75">
      <c r="A16" s="1">
        <v>4</v>
      </c>
      <c r="B16" s="37" t="s">
        <v>138</v>
      </c>
      <c r="C16" s="1" t="s">
        <v>29</v>
      </c>
      <c r="D16" s="1">
        <v>1963</v>
      </c>
      <c r="E16" s="7">
        <v>0.005902777777777778</v>
      </c>
      <c r="F16" s="7">
        <v>0.013784722222222224</v>
      </c>
      <c r="G16" s="22">
        <f>F16-E16</f>
        <v>0.007881944444444447</v>
      </c>
      <c r="H16" s="15">
        <v>0.85</v>
      </c>
      <c r="I16" s="22">
        <f>G16*H16</f>
        <v>0.006699652777777779</v>
      </c>
      <c r="J16" s="1">
        <v>2</v>
      </c>
      <c r="K16" s="1"/>
      <c r="L16" s="17"/>
    </row>
    <row r="17" spans="1:12" s="35" customFormat="1" ht="31.5">
      <c r="A17" s="17">
        <v>5</v>
      </c>
      <c r="B17" s="21" t="s">
        <v>50</v>
      </c>
      <c r="C17" s="17" t="s">
        <v>31</v>
      </c>
      <c r="D17" s="17">
        <v>1958</v>
      </c>
      <c r="E17" s="22">
        <v>0.005671296296296296</v>
      </c>
      <c r="F17" s="22">
        <v>0.014340277777777776</v>
      </c>
      <c r="G17" s="22">
        <f>F17-E17</f>
        <v>0.00866898148148148</v>
      </c>
      <c r="H17" s="32">
        <v>0.806</v>
      </c>
      <c r="I17" s="22">
        <f>G17*H17</f>
        <v>0.006987199074074074</v>
      </c>
      <c r="J17" s="17">
        <v>3</v>
      </c>
      <c r="K17" s="17"/>
      <c r="L17" s="17"/>
    </row>
    <row r="18" spans="1:12" ht="15.75">
      <c r="A18" s="1">
        <v>6</v>
      </c>
      <c r="B18" s="21" t="s">
        <v>129</v>
      </c>
      <c r="C18" s="17" t="s">
        <v>31</v>
      </c>
      <c r="D18" s="17">
        <v>1960</v>
      </c>
      <c r="E18" s="22">
        <v>0.0061342592592592594</v>
      </c>
      <c r="F18" s="22">
        <v>0.017569444444444447</v>
      </c>
      <c r="G18" s="22">
        <f>F18-E18</f>
        <v>0.011435185185185187</v>
      </c>
      <c r="H18" s="15">
        <v>0.824</v>
      </c>
      <c r="I18" s="22">
        <f>G18*H18</f>
        <v>0.009422592592592594</v>
      </c>
      <c r="J18" s="1">
        <v>4</v>
      </c>
      <c r="K18" s="1"/>
      <c r="L18" s="17"/>
    </row>
    <row r="20" ht="15">
      <c r="A20" t="s">
        <v>51</v>
      </c>
    </row>
    <row r="21" ht="15">
      <c r="A21" t="s">
        <v>52</v>
      </c>
    </row>
  </sheetData>
  <sheetProtection/>
  <mergeCells count="9">
    <mergeCell ref="A14:K14"/>
    <mergeCell ref="A1:K1"/>
    <mergeCell ref="A2:K2"/>
    <mergeCell ref="A3:K3"/>
    <mergeCell ref="A5:K5"/>
    <mergeCell ref="A6:K6"/>
    <mergeCell ref="A11:K11"/>
    <mergeCell ref="A7:C7"/>
    <mergeCell ref="A8:D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.421875" style="0" customWidth="1"/>
    <col min="2" max="2" width="27.7109375" style="0" customWidth="1"/>
    <col min="3" max="3" width="20.00390625" style="0" customWidth="1"/>
    <col min="4" max="4" width="14.00390625" style="0" customWidth="1"/>
    <col min="5" max="5" width="7.00390625" style="0" customWidth="1"/>
  </cols>
  <sheetData>
    <row r="1" spans="1:7" ht="15">
      <c r="A1" s="68" t="s">
        <v>11</v>
      </c>
      <c r="B1" s="69"/>
      <c r="C1" s="69"/>
      <c r="D1" s="69"/>
      <c r="E1" s="69"/>
      <c r="F1" s="69"/>
      <c r="G1" s="70"/>
    </row>
    <row r="2" spans="1:7" ht="15">
      <c r="A2" s="71" t="s">
        <v>12</v>
      </c>
      <c r="B2" s="72"/>
      <c r="C2" s="72"/>
      <c r="D2" s="72"/>
      <c r="E2" s="72"/>
      <c r="F2" s="72"/>
      <c r="G2" s="73"/>
    </row>
    <row r="3" spans="1:7" ht="15.75" thickBot="1">
      <c r="A3" s="74" t="s">
        <v>13</v>
      </c>
      <c r="B3" s="75"/>
      <c r="C3" s="75"/>
      <c r="D3" s="75"/>
      <c r="E3" s="75"/>
      <c r="F3" s="75"/>
      <c r="G3" s="76"/>
    </row>
    <row r="4" spans="1:7" ht="15">
      <c r="A4" s="16"/>
      <c r="B4" s="16"/>
      <c r="C4" s="16"/>
      <c r="D4" s="16"/>
      <c r="E4" s="16"/>
      <c r="F4" s="16"/>
      <c r="G4" s="16"/>
    </row>
    <row r="5" spans="1:7" ht="15">
      <c r="A5" s="78" t="s">
        <v>62</v>
      </c>
      <c r="B5" s="78"/>
      <c r="C5" s="78"/>
      <c r="D5" s="78"/>
      <c r="E5" s="78"/>
      <c r="F5" s="78"/>
      <c r="G5" s="78"/>
    </row>
    <row r="6" spans="1:7" ht="15">
      <c r="A6" s="78" t="s">
        <v>28</v>
      </c>
      <c r="B6" s="78"/>
      <c r="C6" s="78"/>
      <c r="D6" s="78"/>
      <c r="E6" s="78"/>
      <c r="F6" s="78"/>
      <c r="G6" s="78"/>
    </row>
    <row r="7" spans="1:7" ht="15">
      <c r="A7" s="83" t="s">
        <v>166</v>
      </c>
      <c r="B7" s="83"/>
      <c r="C7" s="83"/>
      <c r="D7" s="83"/>
      <c r="E7" s="83"/>
      <c r="F7" s="83"/>
      <c r="G7" s="83"/>
    </row>
    <row r="8" spans="1:7" ht="15">
      <c r="A8" s="16"/>
      <c r="B8" s="16"/>
      <c r="C8" s="16"/>
      <c r="D8" s="16"/>
      <c r="E8" s="16"/>
      <c r="F8" s="16"/>
      <c r="G8" s="16"/>
    </row>
    <row r="9" spans="1:7" ht="30">
      <c r="A9" s="36" t="s">
        <v>0</v>
      </c>
      <c r="B9" s="36" t="s">
        <v>2</v>
      </c>
      <c r="C9" s="36" t="s">
        <v>1</v>
      </c>
      <c r="D9" s="36" t="s">
        <v>23</v>
      </c>
      <c r="E9" s="36" t="s">
        <v>9</v>
      </c>
      <c r="F9" s="36" t="s">
        <v>24</v>
      </c>
      <c r="G9" s="36" t="s">
        <v>25</v>
      </c>
    </row>
    <row r="10" spans="1:7" ht="15">
      <c r="A10" s="84" t="s">
        <v>26</v>
      </c>
      <c r="B10" s="85"/>
      <c r="C10" s="85"/>
      <c r="D10" s="85"/>
      <c r="E10" s="85"/>
      <c r="F10" s="85"/>
      <c r="G10" s="86"/>
    </row>
    <row r="11" spans="1:7" ht="30">
      <c r="A11" s="38">
        <v>1</v>
      </c>
      <c r="B11" s="38" t="s">
        <v>160</v>
      </c>
      <c r="C11" s="39" t="s">
        <v>74</v>
      </c>
      <c r="D11" s="39" t="s">
        <v>145</v>
      </c>
      <c r="E11" s="39">
        <v>1</v>
      </c>
      <c r="F11" s="47">
        <v>6</v>
      </c>
      <c r="G11" s="47">
        <v>1</v>
      </c>
    </row>
    <row r="12" spans="1:7" ht="15">
      <c r="A12" s="48"/>
      <c r="B12" s="40"/>
      <c r="C12" s="39" t="s">
        <v>90</v>
      </c>
      <c r="D12" s="39" t="s">
        <v>146</v>
      </c>
      <c r="E12" s="39">
        <v>1</v>
      </c>
      <c r="F12" s="48"/>
      <c r="G12" s="48"/>
    </row>
    <row r="13" spans="1:7" ht="15">
      <c r="A13" s="48"/>
      <c r="B13" s="40"/>
      <c r="C13" s="39" t="s">
        <v>123</v>
      </c>
      <c r="D13" s="39" t="s">
        <v>162</v>
      </c>
      <c r="E13" s="39">
        <v>2</v>
      </c>
      <c r="F13" s="48"/>
      <c r="G13" s="48"/>
    </row>
    <row r="14" spans="1:7" ht="30">
      <c r="A14" s="48"/>
      <c r="B14" s="40"/>
      <c r="C14" s="39" t="s">
        <v>93</v>
      </c>
      <c r="D14" s="39" t="s">
        <v>163</v>
      </c>
      <c r="E14" s="39">
        <v>1</v>
      </c>
      <c r="F14" s="48"/>
      <c r="G14" s="48"/>
    </row>
    <row r="15" spans="1:7" ht="15">
      <c r="A15" s="49"/>
      <c r="B15" s="41"/>
      <c r="C15" s="39" t="s">
        <v>36</v>
      </c>
      <c r="D15" s="39" t="s">
        <v>165</v>
      </c>
      <c r="E15" s="39">
        <v>1</v>
      </c>
      <c r="F15" s="49"/>
      <c r="G15" s="49"/>
    </row>
    <row r="16" spans="1:7" ht="15.75">
      <c r="A16" s="47">
        <v>2</v>
      </c>
      <c r="B16" s="38" t="s">
        <v>159</v>
      </c>
      <c r="C16" s="37" t="s">
        <v>42</v>
      </c>
      <c r="D16" s="39" t="s">
        <v>145</v>
      </c>
      <c r="E16" s="39">
        <v>1</v>
      </c>
      <c r="F16" s="47">
        <v>7</v>
      </c>
      <c r="G16" s="47">
        <v>2</v>
      </c>
    </row>
    <row r="17" spans="1:7" ht="15">
      <c r="A17" s="48"/>
      <c r="B17" s="40"/>
      <c r="C17" s="39" t="s">
        <v>68</v>
      </c>
      <c r="D17" s="39" t="s">
        <v>146</v>
      </c>
      <c r="E17" s="39">
        <v>3</v>
      </c>
      <c r="F17" s="48"/>
      <c r="G17" s="48"/>
    </row>
    <row r="18" spans="1:7" ht="15">
      <c r="A18" s="48"/>
      <c r="B18" s="40"/>
      <c r="C18" s="39" t="s">
        <v>71</v>
      </c>
      <c r="D18" s="39" t="s">
        <v>162</v>
      </c>
      <c r="E18" s="39">
        <v>1</v>
      </c>
      <c r="F18" s="48"/>
      <c r="G18" s="48"/>
    </row>
    <row r="19" spans="1:7" ht="15">
      <c r="A19" s="48"/>
      <c r="B19" s="40"/>
      <c r="C19" s="39" t="s">
        <v>72</v>
      </c>
      <c r="D19" s="39" t="s">
        <v>163</v>
      </c>
      <c r="E19" s="39">
        <v>1</v>
      </c>
      <c r="F19" s="48"/>
      <c r="G19" s="48"/>
    </row>
    <row r="20" spans="1:7" ht="15">
      <c r="A20" s="49"/>
      <c r="B20" s="41"/>
      <c r="C20" s="39" t="s">
        <v>164</v>
      </c>
      <c r="D20" s="39" t="s">
        <v>165</v>
      </c>
      <c r="E20" s="39">
        <v>1</v>
      </c>
      <c r="F20" s="49"/>
      <c r="G20" s="49"/>
    </row>
    <row r="21" spans="1:7" ht="15">
      <c r="A21" s="47">
        <v>3</v>
      </c>
      <c r="B21" s="38" t="s">
        <v>161</v>
      </c>
      <c r="C21" s="39" t="s">
        <v>111</v>
      </c>
      <c r="D21" s="39" t="s">
        <v>145</v>
      </c>
      <c r="E21" s="39">
        <v>3</v>
      </c>
      <c r="F21" s="47">
        <v>8</v>
      </c>
      <c r="G21" s="47">
        <v>3</v>
      </c>
    </row>
    <row r="22" spans="1:7" ht="15">
      <c r="A22" s="48"/>
      <c r="B22" s="40"/>
      <c r="C22" s="39" t="s">
        <v>65</v>
      </c>
      <c r="D22" s="39" t="s">
        <v>146</v>
      </c>
      <c r="E22" s="39">
        <v>1</v>
      </c>
      <c r="F22" s="48"/>
      <c r="G22" s="48"/>
    </row>
    <row r="23" spans="1:7" ht="15">
      <c r="A23" s="40"/>
      <c r="B23" s="40"/>
      <c r="C23" s="39" t="s">
        <v>122</v>
      </c>
      <c r="D23" s="39" t="s">
        <v>162</v>
      </c>
      <c r="E23" s="39">
        <v>2</v>
      </c>
      <c r="F23" s="40"/>
      <c r="G23" s="40"/>
    </row>
    <row r="24" spans="1:7" ht="15">
      <c r="A24" s="40"/>
      <c r="B24" s="40"/>
      <c r="C24" s="39" t="s">
        <v>78</v>
      </c>
      <c r="D24" s="39" t="s">
        <v>163</v>
      </c>
      <c r="E24" s="39">
        <v>1</v>
      </c>
      <c r="F24" s="40"/>
      <c r="G24" s="40"/>
    </row>
    <row r="25" spans="1:7" ht="15">
      <c r="A25" s="41"/>
      <c r="B25" s="41"/>
      <c r="C25" s="39" t="s">
        <v>46</v>
      </c>
      <c r="D25" s="39" t="s">
        <v>165</v>
      </c>
      <c r="E25" s="39">
        <v>1</v>
      </c>
      <c r="F25" s="41"/>
      <c r="G25" s="41"/>
    </row>
    <row r="26" spans="1:7" ht="15">
      <c r="A26" s="89" t="s">
        <v>27</v>
      </c>
      <c r="B26" s="90"/>
      <c r="C26" s="90"/>
      <c r="D26" s="90"/>
      <c r="E26" s="90"/>
      <c r="F26" s="90"/>
      <c r="G26" s="91"/>
    </row>
    <row r="27" spans="1:7" ht="15">
      <c r="A27" s="50"/>
      <c r="B27" s="42" t="s">
        <v>40</v>
      </c>
      <c r="C27" s="55" t="s">
        <v>88</v>
      </c>
      <c r="D27" s="39" t="s">
        <v>145</v>
      </c>
      <c r="E27" s="55">
        <v>5</v>
      </c>
      <c r="F27" s="87">
        <v>22</v>
      </c>
      <c r="G27" s="87">
        <v>1</v>
      </c>
    </row>
    <row r="28" spans="1:7" ht="15">
      <c r="A28" s="51">
        <v>1</v>
      </c>
      <c r="B28" s="43"/>
      <c r="C28" s="55" t="s">
        <v>131</v>
      </c>
      <c r="D28" s="39" t="s">
        <v>146</v>
      </c>
      <c r="E28" s="55">
        <v>5</v>
      </c>
      <c r="F28" s="88"/>
      <c r="G28" s="88"/>
    </row>
    <row r="29" spans="1:7" ht="15">
      <c r="A29" s="51"/>
      <c r="B29" s="43"/>
      <c r="C29" s="55" t="s">
        <v>33</v>
      </c>
      <c r="D29" s="39" t="s">
        <v>162</v>
      </c>
      <c r="E29" s="55">
        <v>9</v>
      </c>
      <c r="F29" s="88"/>
      <c r="G29" s="88"/>
    </row>
    <row r="30" spans="1:7" ht="15">
      <c r="A30" s="51"/>
      <c r="B30" s="43"/>
      <c r="C30" s="55" t="s">
        <v>133</v>
      </c>
      <c r="D30" s="39" t="s">
        <v>163</v>
      </c>
      <c r="E30" s="55">
        <v>3</v>
      </c>
      <c r="F30" s="88"/>
      <c r="G30" s="88"/>
    </row>
    <row r="31" spans="1:7" ht="15">
      <c r="A31" s="52"/>
      <c r="B31" s="44"/>
      <c r="C31" s="55"/>
      <c r="D31" s="39"/>
      <c r="E31" s="55"/>
      <c r="F31" s="95"/>
      <c r="G31" s="95"/>
    </row>
    <row r="32" spans="1:7" ht="15">
      <c r="A32" s="35"/>
      <c r="B32" s="35"/>
      <c r="C32" s="46"/>
      <c r="D32" s="45"/>
      <c r="E32" s="53"/>
      <c r="F32" s="53"/>
      <c r="G32" s="46"/>
    </row>
    <row r="33" spans="1:7" ht="15">
      <c r="A33" s="35" t="s">
        <v>51</v>
      </c>
      <c r="B33" s="35"/>
      <c r="C33" s="35"/>
      <c r="D33" s="35"/>
      <c r="E33" s="35"/>
      <c r="F33" s="35"/>
      <c r="G33" s="35"/>
    </row>
    <row r="34" spans="1:7" ht="15">
      <c r="A34" s="35" t="s">
        <v>52</v>
      </c>
      <c r="B34" s="35"/>
      <c r="C34" s="35"/>
      <c r="D34" s="35"/>
      <c r="E34" s="35"/>
      <c r="F34" s="35"/>
      <c r="G34" s="35"/>
    </row>
  </sheetData>
  <sheetProtection/>
  <mergeCells count="10">
    <mergeCell ref="G27:G31"/>
    <mergeCell ref="F27:F31"/>
    <mergeCell ref="A26:G26"/>
    <mergeCell ref="A7:G7"/>
    <mergeCell ref="A10:G10"/>
    <mergeCell ref="A1:G1"/>
    <mergeCell ref="A2:G2"/>
    <mergeCell ref="A3:G3"/>
    <mergeCell ref="A5:G5"/>
    <mergeCell ref="A6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37">
      <selection activeCell="E25" sqref="E25:E29"/>
    </sheetView>
  </sheetViews>
  <sheetFormatPr defaultColWidth="9.140625" defaultRowHeight="15"/>
  <cols>
    <col min="1" max="1" width="4.421875" style="0" customWidth="1"/>
    <col min="2" max="2" width="26.7109375" style="0" customWidth="1"/>
    <col min="3" max="3" width="16.140625" style="0" customWidth="1"/>
  </cols>
  <sheetData>
    <row r="2" spans="1:7" ht="15">
      <c r="A2" s="78" t="s">
        <v>39</v>
      </c>
      <c r="B2" s="78"/>
      <c r="C2" s="78"/>
      <c r="D2" s="78"/>
      <c r="E2" s="78"/>
      <c r="F2" s="78"/>
      <c r="G2" s="78"/>
    </row>
    <row r="4" spans="1:7" ht="45">
      <c r="A4" s="3" t="s">
        <v>0</v>
      </c>
      <c r="B4" s="3" t="s">
        <v>1</v>
      </c>
      <c r="C4" s="3" t="s">
        <v>2</v>
      </c>
      <c r="D4" s="3" t="s">
        <v>37</v>
      </c>
      <c r="E4" s="3" t="s">
        <v>38</v>
      </c>
      <c r="F4" s="3"/>
      <c r="G4" s="3"/>
    </row>
    <row r="5" spans="1:7" ht="30">
      <c r="A5" s="3">
        <v>1</v>
      </c>
      <c r="B5" s="37" t="s">
        <v>108</v>
      </c>
      <c r="C5" s="17" t="s">
        <v>45</v>
      </c>
      <c r="D5" s="3"/>
      <c r="E5" s="10">
        <v>0.00011574074074074073</v>
      </c>
      <c r="F5" s="3" t="s">
        <v>144</v>
      </c>
      <c r="G5" s="3" t="s">
        <v>143</v>
      </c>
    </row>
    <row r="6" spans="1:7" ht="15.75">
      <c r="A6" s="3">
        <v>2</v>
      </c>
      <c r="B6" s="37" t="s">
        <v>107</v>
      </c>
      <c r="C6" s="17" t="s">
        <v>29</v>
      </c>
      <c r="D6" s="3"/>
      <c r="E6" s="10">
        <v>0.00023148148148148146</v>
      </c>
      <c r="F6" s="3"/>
      <c r="G6" s="3"/>
    </row>
    <row r="7" spans="1:7" ht="15.75">
      <c r="A7" s="3">
        <v>3</v>
      </c>
      <c r="B7" s="37" t="s">
        <v>106</v>
      </c>
      <c r="C7" s="17" t="s">
        <v>29</v>
      </c>
      <c r="D7" s="3"/>
      <c r="E7" s="10">
        <v>0.000347222222222222</v>
      </c>
      <c r="F7" s="3"/>
      <c r="G7" s="3"/>
    </row>
    <row r="8" spans="1:7" ht="15.75">
      <c r="A8" s="3">
        <v>4</v>
      </c>
      <c r="B8" s="37" t="s">
        <v>139</v>
      </c>
      <c r="C8" s="17" t="s">
        <v>31</v>
      </c>
      <c r="D8" s="3"/>
      <c r="E8" s="10">
        <v>0.000462962962962963</v>
      </c>
      <c r="F8" s="3"/>
      <c r="G8" s="3"/>
    </row>
    <row r="9" spans="1:7" ht="15.75">
      <c r="A9" s="3">
        <v>5</v>
      </c>
      <c r="B9" s="37" t="s">
        <v>109</v>
      </c>
      <c r="C9" s="17" t="s">
        <v>31</v>
      </c>
      <c r="D9" s="3"/>
      <c r="E9" s="10">
        <v>0.000578703703703704</v>
      </c>
      <c r="F9" s="3"/>
      <c r="G9" s="3"/>
    </row>
    <row r="10" spans="1:7" ht="30">
      <c r="A10" s="3">
        <v>6</v>
      </c>
      <c r="B10" s="37" t="s">
        <v>42</v>
      </c>
      <c r="C10" s="17" t="s">
        <v>29</v>
      </c>
      <c r="D10" s="3"/>
      <c r="E10" s="10">
        <v>0.000694444444444445</v>
      </c>
      <c r="F10" s="3" t="s">
        <v>145</v>
      </c>
      <c r="G10" s="3" t="s">
        <v>143</v>
      </c>
    </row>
    <row r="11" spans="1:7" ht="15.75">
      <c r="A11" s="3">
        <v>7</v>
      </c>
      <c r="B11" s="37" t="s">
        <v>112</v>
      </c>
      <c r="C11" s="17" t="s">
        <v>45</v>
      </c>
      <c r="D11" s="3"/>
      <c r="E11" s="10">
        <v>0.000810185185185185</v>
      </c>
      <c r="F11" s="3"/>
      <c r="G11" s="3"/>
    </row>
    <row r="12" spans="1:7" ht="15.75">
      <c r="A12" s="3">
        <v>8</v>
      </c>
      <c r="B12" s="37" t="s">
        <v>88</v>
      </c>
      <c r="C12" s="17" t="s">
        <v>34</v>
      </c>
      <c r="D12" s="3"/>
      <c r="E12" s="10">
        <v>0.000925925925925926</v>
      </c>
      <c r="F12" s="3"/>
      <c r="G12" s="3"/>
    </row>
    <row r="13" spans="1:7" ht="15.75">
      <c r="A13" s="3">
        <v>9</v>
      </c>
      <c r="B13" s="37" t="s">
        <v>111</v>
      </c>
      <c r="C13" s="17" t="s">
        <v>45</v>
      </c>
      <c r="D13" s="3"/>
      <c r="E13" s="10">
        <v>0.00104166666666667</v>
      </c>
      <c r="F13" s="3"/>
      <c r="G13" s="3"/>
    </row>
    <row r="14" spans="1:7" ht="15.75">
      <c r="A14" s="3">
        <v>10</v>
      </c>
      <c r="B14" s="37" t="s">
        <v>66</v>
      </c>
      <c r="C14" s="17" t="s">
        <v>29</v>
      </c>
      <c r="D14" s="3"/>
      <c r="E14" s="10">
        <v>0.00115740740740741</v>
      </c>
      <c r="F14" s="3"/>
      <c r="G14" s="3"/>
    </row>
    <row r="15" spans="1:7" ht="15.75">
      <c r="A15" s="3">
        <v>11</v>
      </c>
      <c r="B15" s="37" t="s">
        <v>114</v>
      </c>
      <c r="C15" s="17" t="s">
        <v>31</v>
      </c>
      <c r="D15" s="3"/>
      <c r="E15" s="10">
        <v>0.00127314814814815</v>
      </c>
      <c r="F15" s="3"/>
      <c r="G15" s="3"/>
    </row>
    <row r="16" spans="1:7" ht="15.75">
      <c r="A16" s="3">
        <v>12</v>
      </c>
      <c r="B16" s="37" t="s">
        <v>113</v>
      </c>
      <c r="C16" s="17" t="s">
        <v>31</v>
      </c>
      <c r="D16" s="3"/>
      <c r="E16" s="10">
        <v>0.00138888888888889</v>
      </c>
      <c r="F16" s="3"/>
      <c r="G16" s="3"/>
    </row>
    <row r="17" spans="1:7" ht="15.75">
      <c r="A17" s="3">
        <v>13</v>
      </c>
      <c r="B17" s="37" t="s">
        <v>67</v>
      </c>
      <c r="C17" s="17" t="s">
        <v>29</v>
      </c>
      <c r="D17" s="3"/>
      <c r="E17" s="10">
        <v>0.00150462962962963</v>
      </c>
      <c r="F17" s="3"/>
      <c r="G17" s="3"/>
    </row>
    <row r="18" spans="1:7" ht="15.75">
      <c r="A18" s="3">
        <v>14</v>
      </c>
      <c r="B18" s="37" t="s">
        <v>110</v>
      </c>
      <c r="C18" s="17" t="s">
        <v>45</v>
      </c>
      <c r="D18" s="3"/>
      <c r="E18" s="10">
        <v>0.00162037037037037</v>
      </c>
      <c r="F18" s="3"/>
      <c r="G18" s="3"/>
    </row>
    <row r="19" spans="1:7" ht="15.75">
      <c r="A19" s="3">
        <v>15</v>
      </c>
      <c r="B19" s="37" t="s">
        <v>74</v>
      </c>
      <c r="C19" s="17" t="s">
        <v>31</v>
      </c>
      <c r="D19" s="3"/>
      <c r="E19" s="10">
        <v>0.00173611111111111</v>
      </c>
      <c r="F19" s="3"/>
      <c r="G19" s="3"/>
    </row>
    <row r="20" spans="1:7" ht="30">
      <c r="A20" s="3">
        <v>16</v>
      </c>
      <c r="B20" s="37" t="s">
        <v>68</v>
      </c>
      <c r="C20" s="17" t="s">
        <v>29</v>
      </c>
      <c r="D20" s="3"/>
      <c r="E20" s="10">
        <v>0.0038194444444444443</v>
      </c>
      <c r="F20" s="3" t="s">
        <v>146</v>
      </c>
      <c r="G20" s="3" t="s">
        <v>147</v>
      </c>
    </row>
    <row r="21" spans="1:7" ht="15.75">
      <c r="A21" s="3">
        <v>17</v>
      </c>
      <c r="B21" s="37" t="s">
        <v>116</v>
      </c>
      <c r="C21" s="17" t="s">
        <v>31</v>
      </c>
      <c r="D21" s="3"/>
      <c r="E21" s="10">
        <v>0.003935185185185186</v>
      </c>
      <c r="F21" s="3"/>
      <c r="G21" s="3"/>
    </row>
    <row r="22" spans="1:7" ht="15.75">
      <c r="A22" s="3">
        <v>18</v>
      </c>
      <c r="B22" s="37" t="s">
        <v>65</v>
      </c>
      <c r="C22" s="17" t="s">
        <v>45</v>
      </c>
      <c r="D22" s="3"/>
      <c r="E22" s="10">
        <v>0.00405092592592593</v>
      </c>
      <c r="F22" s="3"/>
      <c r="G22" s="3"/>
    </row>
    <row r="23" spans="1:7" ht="15.75">
      <c r="A23" s="3">
        <v>19</v>
      </c>
      <c r="B23" s="37" t="s">
        <v>54</v>
      </c>
      <c r="C23" s="17" t="s">
        <v>45</v>
      </c>
      <c r="D23" s="3"/>
      <c r="E23" s="10">
        <v>0.00416666666666667</v>
      </c>
      <c r="F23" s="3"/>
      <c r="G23" s="3"/>
    </row>
    <row r="24" spans="1:7" ht="15.75">
      <c r="A24" s="3">
        <v>21</v>
      </c>
      <c r="B24" s="9" t="s">
        <v>115</v>
      </c>
      <c r="C24" s="1" t="s">
        <v>31</v>
      </c>
      <c r="D24" s="3"/>
      <c r="E24" s="10">
        <v>0.00428240740740741</v>
      </c>
      <c r="F24" s="3"/>
      <c r="G24" s="3"/>
    </row>
    <row r="25" spans="1:7" ht="15.75">
      <c r="A25" s="3">
        <v>22</v>
      </c>
      <c r="B25" s="37" t="s">
        <v>44</v>
      </c>
      <c r="C25" s="17" t="s">
        <v>31</v>
      </c>
      <c r="D25" s="3"/>
      <c r="E25" s="10">
        <v>0.00439814814814815</v>
      </c>
      <c r="F25" s="3"/>
      <c r="G25" s="3"/>
    </row>
    <row r="26" spans="1:7" ht="15.75">
      <c r="A26" s="3">
        <v>23</v>
      </c>
      <c r="B26" s="37" t="s">
        <v>131</v>
      </c>
      <c r="C26" s="17" t="s">
        <v>34</v>
      </c>
      <c r="D26" s="3"/>
      <c r="E26" s="10">
        <v>0.00451388888888889</v>
      </c>
      <c r="F26" s="3"/>
      <c r="G26" s="3"/>
    </row>
    <row r="27" spans="1:7" ht="15.75">
      <c r="A27" s="3">
        <v>24</v>
      </c>
      <c r="B27" s="37" t="s">
        <v>76</v>
      </c>
      <c r="C27" s="17" t="s">
        <v>31</v>
      </c>
      <c r="D27" s="3"/>
      <c r="E27" s="10">
        <v>0.00462962962962963</v>
      </c>
      <c r="F27" s="3"/>
      <c r="G27" s="3"/>
    </row>
    <row r="28" spans="1:7" ht="15.75">
      <c r="A28" s="3">
        <v>25</v>
      </c>
      <c r="B28" s="37" t="s">
        <v>90</v>
      </c>
      <c r="C28" s="17" t="s">
        <v>31</v>
      </c>
      <c r="D28" s="3"/>
      <c r="E28" s="10">
        <v>0.00474537037037038</v>
      </c>
      <c r="F28" s="3"/>
      <c r="G28" s="3"/>
    </row>
    <row r="29" spans="1:7" ht="15.75">
      <c r="A29" s="3">
        <v>26</v>
      </c>
      <c r="B29" s="37" t="s">
        <v>43</v>
      </c>
      <c r="C29" s="17" t="s">
        <v>31</v>
      </c>
      <c r="D29" s="3"/>
      <c r="E29" s="10">
        <v>0.00486111111111111</v>
      </c>
      <c r="F29" s="3"/>
      <c r="G29" s="3"/>
    </row>
    <row r="30" spans="1:7" ht="15.75">
      <c r="A30" s="3">
        <v>27</v>
      </c>
      <c r="B30" s="21" t="s">
        <v>140</v>
      </c>
      <c r="C30" s="21" t="s">
        <v>29</v>
      </c>
      <c r="D30" s="3"/>
      <c r="E30" s="10">
        <v>0.00497685185185185</v>
      </c>
      <c r="F30" s="3"/>
      <c r="G30" s="3" t="s">
        <v>147</v>
      </c>
    </row>
    <row r="31" spans="1:7" ht="15.75">
      <c r="A31" s="3">
        <v>28</v>
      </c>
      <c r="B31" s="37" t="s">
        <v>123</v>
      </c>
      <c r="C31" s="21" t="s">
        <v>31</v>
      </c>
      <c r="D31" s="3"/>
      <c r="E31" s="10">
        <v>0.00509259259259259</v>
      </c>
      <c r="F31" s="3"/>
      <c r="G31" s="3"/>
    </row>
    <row r="32" spans="1:7" ht="15.75">
      <c r="A32" s="3">
        <v>29</v>
      </c>
      <c r="B32" s="37" t="s">
        <v>118</v>
      </c>
      <c r="C32" s="21" t="s">
        <v>29</v>
      </c>
      <c r="D32" s="3"/>
      <c r="E32" s="10">
        <v>0.00520833333333334</v>
      </c>
      <c r="F32" s="3"/>
      <c r="G32" s="3"/>
    </row>
    <row r="33" spans="1:7" ht="15.75">
      <c r="A33" s="3">
        <v>30</v>
      </c>
      <c r="B33" s="37" t="s">
        <v>121</v>
      </c>
      <c r="C33" s="21" t="s">
        <v>29</v>
      </c>
      <c r="D33" s="3"/>
      <c r="E33" s="10">
        <v>0.00532407407407408</v>
      </c>
      <c r="F33" s="3"/>
      <c r="G33" s="3"/>
    </row>
    <row r="34" spans="1:7" ht="15.75">
      <c r="A34" s="3">
        <v>31</v>
      </c>
      <c r="B34" s="21" t="s">
        <v>117</v>
      </c>
      <c r="C34" s="21" t="s">
        <v>29</v>
      </c>
      <c r="D34" s="3"/>
      <c r="E34" s="10">
        <v>0.00543981481481482</v>
      </c>
      <c r="F34" s="3"/>
      <c r="G34" s="3"/>
    </row>
    <row r="35" spans="1:7" ht="15.75">
      <c r="A35" s="3">
        <v>32</v>
      </c>
      <c r="B35" s="37" t="s">
        <v>75</v>
      </c>
      <c r="C35" s="21" t="s">
        <v>31</v>
      </c>
      <c r="D35" s="3"/>
      <c r="E35" s="10">
        <v>0.00555555555555556</v>
      </c>
      <c r="F35" s="3"/>
      <c r="G35" s="3"/>
    </row>
    <row r="36" spans="1:7" ht="15.75">
      <c r="A36" s="3">
        <v>33</v>
      </c>
      <c r="B36" s="21" t="s">
        <v>50</v>
      </c>
      <c r="C36" s="17" t="s">
        <v>31</v>
      </c>
      <c r="D36" s="3"/>
      <c r="E36" s="10">
        <v>0.0056712962962963</v>
      </c>
      <c r="F36" s="3" t="s">
        <v>150</v>
      </c>
      <c r="G36" s="3" t="s">
        <v>147</v>
      </c>
    </row>
    <row r="37" spans="1:7" ht="15.75">
      <c r="A37" s="3">
        <v>34</v>
      </c>
      <c r="B37" s="21" t="s">
        <v>92</v>
      </c>
      <c r="C37" s="17" t="s">
        <v>91</v>
      </c>
      <c r="D37" s="3"/>
      <c r="E37" s="10">
        <v>0.00578703703703704</v>
      </c>
      <c r="F37" s="3"/>
      <c r="G37" s="3"/>
    </row>
    <row r="38" spans="1:7" ht="15.75">
      <c r="A38" s="3">
        <v>36</v>
      </c>
      <c r="B38" s="37" t="s">
        <v>138</v>
      </c>
      <c r="C38" s="17" t="s">
        <v>29</v>
      </c>
      <c r="D38" s="3"/>
      <c r="E38" s="10">
        <v>0.00590277777777778</v>
      </c>
      <c r="F38" s="3"/>
      <c r="G38" s="3"/>
    </row>
    <row r="39" spans="1:7" ht="15.75">
      <c r="A39" s="3">
        <v>37</v>
      </c>
      <c r="B39" s="37" t="s">
        <v>53</v>
      </c>
      <c r="C39" s="17" t="s">
        <v>31</v>
      </c>
      <c r="D39" s="3"/>
      <c r="E39" s="10">
        <v>0.00601851851851853</v>
      </c>
      <c r="F39" s="3"/>
      <c r="G39" s="3"/>
    </row>
    <row r="40" spans="1:7" ht="15.75">
      <c r="A40" s="3">
        <v>38</v>
      </c>
      <c r="B40" s="21" t="s">
        <v>129</v>
      </c>
      <c r="C40" s="17" t="s">
        <v>31</v>
      </c>
      <c r="D40" s="3"/>
      <c r="E40" s="10">
        <v>0.00613425925925927</v>
      </c>
      <c r="F40" s="3"/>
      <c r="G40" s="3"/>
    </row>
    <row r="41" spans="1:7" ht="15.75">
      <c r="A41" s="3">
        <v>39</v>
      </c>
      <c r="B41" s="21" t="s">
        <v>127</v>
      </c>
      <c r="C41" s="17" t="s">
        <v>29</v>
      </c>
      <c r="D41" s="3"/>
      <c r="E41" s="10">
        <v>0.00625000000000001</v>
      </c>
      <c r="F41" s="3" t="s">
        <v>151</v>
      </c>
      <c r="G41" s="3" t="s">
        <v>147</v>
      </c>
    </row>
    <row r="42" spans="1:7" ht="15.75">
      <c r="A42" s="3">
        <v>40</v>
      </c>
      <c r="B42" s="37" t="s">
        <v>48</v>
      </c>
      <c r="C42" s="17" t="s">
        <v>31</v>
      </c>
      <c r="D42" s="3"/>
      <c r="E42" s="10">
        <v>0.00636574074074075</v>
      </c>
      <c r="F42" s="3"/>
      <c r="G42" s="3"/>
    </row>
    <row r="43" spans="1:7" ht="15.75">
      <c r="A43" s="3">
        <v>41</v>
      </c>
      <c r="B43" s="21" t="s">
        <v>64</v>
      </c>
      <c r="C43" s="17" t="s">
        <v>30</v>
      </c>
      <c r="D43" s="3"/>
      <c r="E43" s="10">
        <v>0.00648148148148149</v>
      </c>
      <c r="F43" s="3"/>
      <c r="G43" s="3"/>
    </row>
    <row r="44" spans="1:7" ht="15.75">
      <c r="A44" s="3">
        <v>42</v>
      </c>
      <c r="B44" s="37" t="s">
        <v>47</v>
      </c>
      <c r="C44" s="17" t="s">
        <v>31</v>
      </c>
      <c r="D44" s="3"/>
      <c r="E44" s="10">
        <v>0.00659722222222223</v>
      </c>
      <c r="F44" s="3"/>
      <c r="G44" s="3"/>
    </row>
    <row r="45" spans="1:7" ht="15.75">
      <c r="A45" s="3">
        <v>43</v>
      </c>
      <c r="B45" s="21" t="s">
        <v>128</v>
      </c>
      <c r="C45" s="17" t="s">
        <v>30</v>
      </c>
      <c r="D45" s="3"/>
      <c r="E45" s="10">
        <v>0.00671296296296297</v>
      </c>
      <c r="F45" s="3"/>
      <c r="G45" s="3"/>
    </row>
    <row r="46" spans="1:7" ht="15.75">
      <c r="A46" s="3">
        <v>44</v>
      </c>
      <c r="B46" s="37" t="s">
        <v>56</v>
      </c>
      <c r="C46" s="17" t="s">
        <v>34</v>
      </c>
      <c r="D46" s="3"/>
      <c r="E46" s="10">
        <v>0.00682870370370371</v>
      </c>
      <c r="F46" s="3"/>
      <c r="G46" s="3"/>
    </row>
    <row r="47" spans="1:7" ht="15.75">
      <c r="A47" s="3">
        <v>45</v>
      </c>
      <c r="B47" s="37" t="s">
        <v>142</v>
      </c>
      <c r="C47" s="17" t="s">
        <v>59</v>
      </c>
      <c r="D47" s="3"/>
      <c r="E47" s="10">
        <v>0.00694444444444446</v>
      </c>
      <c r="F47" s="3"/>
      <c r="G47" s="3"/>
    </row>
    <row r="48" spans="1:7" ht="15.75">
      <c r="A48" s="3">
        <v>46</v>
      </c>
      <c r="B48" s="37" t="s">
        <v>49</v>
      </c>
      <c r="C48" s="17" t="s">
        <v>31</v>
      </c>
      <c r="D48" s="3"/>
      <c r="E48" s="10">
        <v>0.0070601851851852</v>
      </c>
      <c r="F48" s="3" t="s">
        <v>151</v>
      </c>
      <c r="G48" s="3" t="s">
        <v>147</v>
      </c>
    </row>
    <row r="49" spans="1:7" ht="15.75">
      <c r="A49" s="3">
        <v>47</v>
      </c>
      <c r="B49" s="37" t="s">
        <v>58</v>
      </c>
      <c r="C49" s="17" t="s">
        <v>59</v>
      </c>
      <c r="D49" s="3"/>
      <c r="E49" s="10">
        <v>0.00717592592592594</v>
      </c>
      <c r="F49" s="3"/>
      <c r="G49" s="3"/>
    </row>
    <row r="50" spans="1:7" ht="15.75">
      <c r="A50" s="3">
        <v>48</v>
      </c>
      <c r="B50" s="37" t="s">
        <v>137</v>
      </c>
      <c r="C50" s="17" t="s">
        <v>29</v>
      </c>
      <c r="D50" s="3"/>
      <c r="E50" s="10">
        <v>0.00729166666666668</v>
      </c>
      <c r="F50" s="3"/>
      <c r="G50" s="3"/>
    </row>
    <row r="51" spans="1:7" ht="15.75">
      <c r="A51" s="3">
        <v>49</v>
      </c>
      <c r="B51" s="21" t="s">
        <v>57</v>
      </c>
      <c r="C51" s="17" t="s">
        <v>59</v>
      </c>
      <c r="D51" s="3"/>
      <c r="E51" s="10">
        <v>0.00740740740740742</v>
      </c>
      <c r="F51" s="3"/>
      <c r="G51" s="3"/>
    </row>
    <row r="52" spans="1:7" ht="30">
      <c r="A52" s="3">
        <v>50</v>
      </c>
      <c r="B52" s="37" t="s">
        <v>69</v>
      </c>
      <c r="C52" s="17" t="s">
        <v>29</v>
      </c>
      <c r="D52" s="3"/>
      <c r="E52" s="10">
        <v>0.00949074074074074</v>
      </c>
      <c r="F52" s="3" t="s">
        <v>148</v>
      </c>
      <c r="G52" s="3" t="s">
        <v>152</v>
      </c>
    </row>
    <row r="53" spans="1:7" ht="15.75">
      <c r="A53" s="60">
        <v>51</v>
      </c>
      <c r="B53" s="37" t="s">
        <v>122</v>
      </c>
      <c r="C53" s="17" t="s">
        <v>45</v>
      </c>
      <c r="D53" s="11"/>
      <c r="E53" s="10">
        <v>0.009606481481481481</v>
      </c>
      <c r="F53" s="8"/>
      <c r="G53" s="8"/>
    </row>
    <row r="54" spans="1:7" ht="15.75">
      <c r="A54" s="60">
        <v>52</v>
      </c>
      <c r="B54" s="37" t="s">
        <v>33</v>
      </c>
      <c r="C54" s="17" t="s">
        <v>34</v>
      </c>
      <c r="D54" s="3"/>
      <c r="E54" s="10">
        <v>0.00972222222222222</v>
      </c>
      <c r="F54" s="8"/>
      <c r="G54" s="8"/>
    </row>
    <row r="55" spans="1:7" ht="15.75">
      <c r="A55" s="3">
        <v>53</v>
      </c>
      <c r="B55" s="37" t="s">
        <v>71</v>
      </c>
      <c r="C55" s="17" t="s">
        <v>29</v>
      </c>
      <c r="D55" s="3"/>
      <c r="E55" s="10">
        <v>0.00983796296296296</v>
      </c>
      <c r="F55" s="8"/>
      <c r="G55" s="8"/>
    </row>
    <row r="56" spans="1:7" ht="15.75" customHeight="1">
      <c r="A56" s="36">
        <v>54</v>
      </c>
      <c r="B56" s="37" t="s">
        <v>70</v>
      </c>
      <c r="C56" s="17" t="s">
        <v>29</v>
      </c>
      <c r="D56" s="36"/>
      <c r="E56" s="10">
        <v>0.0099537037037037</v>
      </c>
      <c r="F56" s="60"/>
      <c r="G56" s="60"/>
    </row>
    <row r="57" spans="1:7" ht="15.75">
      <c r="A57" s="60">
        <v>55</v>
      </c>
      <c r="B57" s="37" t="s">
        <v>55</v>
      </c>
      <c r="C57" s="17" t="s">
        <v>34</v>
      </c>
      <c r="D57" s="60"/>
      <c r="E57" s="10">
        <v>0.0100694444444444</v>
      </c>
      <c r="F57" s="60"/>
      <c r="G57" s="60"/>
    </row>
    <row r="58" spans="1:7" ht="15.75">
      <c r="A58" s="60">
        <v>56</v>
      </c>
      <c r="B58" s="37" t="s">
        <v>132</v>
      </c>
      <c r="C58" s="17" t="s">
        <v>34</v>
      </c>
      <c r="D58" s="60"/>
      <c r="E58" s="10">
        <v>0.0101851851851852</v>
      </c>
      <c r="F58" s="60"/>
      <c r="G58" s="60"/>
    </row>
    <row r="59" spans="1:7" ht="15.75">
      <c r="A59" s="36">
        <v>57</v>
      </c>
      <c r="B59" s="37" t="s">
        <v>120</v>
      </c>
      <c r="C59" s="17" t="s">
        <v>29</v>
      </c>
      <c r="D59" s="60"/>
      <c r="E59" s="10">
        <v>0.0103009259259259</v>
      </c>
      <c r="F59" s="60"/>
      <c r="G59" s="60"/>
    </row>
    <row r="60" spans="1:7" ht="15.75">
      <c r="A60" s="36">
        <v>58</v>
      </c>
      <c r="B60" s="37" t="s">
        <v>119</v>
      </c>
      <c r="C60" s="17" t="s">
        <v>29</v>
      </c>
      <c r="D60" s="60"/>
      <c r="E60" s="10">
        <v>0.0104166666666667</v>
      </c>
      <c r="F60" s="60"/>
      <c r="G60" s="60"/>
    </row>
    <row r="61" spans="1:7" ht="15.75">
      <c r="A61" s="60">
        <v>59</v>
      </c>
      <c r="B61" s="37" t="s">
        <v>77</v>
      </c>
      <c r="C61" s="17" t="s">
        <v>45</v>
      </c>
      <c r="D61" s="60"/>
      <c r="E61" s="10">
        <v>0.0105324074074074</v>
      </c>
      <c r="F61" s="60"/>
      <c r="G61" s="60"/>
    </row>
    <row r="62" spans="1:7" s="35" customFormat="1" ht="15.75">
      <c r="A62" s="60">
        <v>75</v>
      </c>
      <c r="B62" s="37" t="s">
        <v>73</v>
      </c>
      <c r="C62" s="17" t="s">
        <v>31</v>
      </c>
      <c r="D62" s="60"/>
      <c r="E62" s="10">
        <v>0.0106481481481481</v>
      </c>
      <c r="F62" s="60"/>
      <c r="G62" s="60"/>
    </row>
    <row r="63" spans="1:7" s="35" customFormat="1" ht="15.75">
      <c r="A63" s="60">
        <v>76</v>
      </c>
      <c r="B63" s="37" t="s">
        <v>124</v>
      </c>
      <c r="C63" s="17" t="s">
        <v>45</v>
      </c>
      <c r="D63" s="60"/>
      <c r="E63" s="10">
        <v>0.0107638888888889</v>
      </c>
      <c r="F63" s="60"/>
      <c r="G63" s="60"/>
    </row>
    <row r="64" spans="1:7" ht="15.75">
      <c r="A64" s="60">
        <v>60</v>
      </c>
      <c r="B64" s="37" t="s">
        <v>35</v>
      </c>
      <c r="C64" s="17" t="s">
        <v>31</v>
      </c>
      <c r="D64" s="60"/>
      <c r="E64" s="10">
        <v>0.0108796296296296</v>
      </c>
      <c r="F64" s="60"/>
      <c r="G64" s="60"/>
    </row>
    <row r="65" spans="1:7" ht="15.75">
      <c r="A65" s="60">
        <v>61</v>
      </c>
      <c r="B65" s="21" t="s">
        <v>41</v>
      </c>
      <c r="C65" s="17" t="s">
        <v>29</v>
      </c>
      <c r="D65" s="60"/>
      <c r="E65" s="10">
        <v>0.0109953703703704</v>
      </c>
      <c r="F65" s="60" t="s">
        <v>150</v>
      </c>
      <c r="G65" s="60" t="s">
        <v>152</v>
      </c>
    </row>
    <row r="66" spans="1:7" ht="15.75">
      <c r="A66" s="60">
        <v>62</v>
      </c>
      <c r="B66" s="21" t="s">
        <v>89</v>
      </c>
      <c r="C66" s="17" t="s">
        <v>31</v>
      </c>
      <c r="D66" s="60"/>
      <c r="E66" s="10">
        <v>0.0111111111111111</v>
      </c>
      <c r="F66" s="60"/>
      <c r="G66" s="60"/>
    </row>
    <row r="67" spans="1:7" ht="15.75">
      <c r="A67" s="60">
        <v>63</v>
      </c>
      <c r="B67" s="21" t="s">
        <v>87</v>
      </c>
      <c r="C67" s="17" t="s">
        <v>29</v>
      </c>
      <c r="D67" s="60"/>
      <c r="E67" s="10">
        <v>0.0112268518518519</v>
      </c>
      <c r="F67" s="60"/>
      <c r="G67" s="60"/>
    </row>
    <row r="68" spans="1:7" ht="15.75">
      <c r="A68" s="60">
        <v>64</v>
      </c>
      <c r="B68" s="17" t="s">
        <v>76</v>
      </c>
      <c r="C68" s="17" t="s">
        <v>31</v>
      </c>
      <c r="D68" s="60"/>
      <c r="E68" s="10">
        <v>0.0113425925925926</v>
      </c>
      <c r="F68" s="60" t="s">
        <v>153</v>
      </c>
      <c r="G68" s="60" t="s">
        <v>152</v>
      </c>
    </row>
    <row r="69" spans="1:7" ht="15.75">
      <c r="A69" s="60">
        <v>65</v>
      </c>
      <c r="B69" s="37" t="s">
        <v>135</v>
      </c>
      <c r="C69" s="17" t="s">
        <v>34</v>
      </c>
      <c r="D69" s="60"/>
      <c r="E69" s="10">
        <v>0.0114583333333333</v>
      </c>
      <c r="F69" s="60" t="s">
        <v>154</v>
      </c>
      <c r="G69" s="60" t="s">
        <v>155</v>
      </c>
    </row>
    <row r="70" spans="1:7" ht="15.75">
      <c r="A70" s="60">
        <v>66</v>
      </c>
      <c r="B70" s="37" t="s">
        <v>136</v>
      </c>
      <c r="C70" s="17" t="s">
        <v>34</v>
      </c>
      <c r="D70" s="60"/>
      <c r="E70" s="10">
        <v>0.0115740740740741</v>
      </c>
      <c r="F70" s="60"/>
      <c r="G70" s="60"/>
    </row>
    <row r="71" spans="1:7" ht="15.75">
      <c r="A71" s="60">
        <v>68</v>
      </c>
      <c r="B71" s="37" t="s">
        <v>141</v>
      </c>
      <c r="C71" s="17" t="s">
        <v>30</v>
      </c>
      <c r="D71" s="60"/>
      <c r="E71" s="10">
        <v>0.0116898148148148</v>
      </c>
      <c r="F71" s="60" t="s">
        <v>156</v>
      </c>
      <c r="G71" s="60" t="s">
        <v>152</v>
      </c>
    </row>
    <row r="72" spans="1:7" ht="15.75">
      <c r="A72" s="60">
        <v>69</v>
      </c>
      <c r="B72" s="37" t="s">
        <v>78</v>
      </c>
      <c r="C72" s="17" t="s">
        <v>45</v>
      </c>
      <c r="D72" s="60"/>
      <c r="E72" s="10">
        <v>0.013773148148148147</v>
      </c>
      <c r="F72" s="61"/>
      <c r="G72" s="60" t="s">
        <v>157</v>
      </c>
    </row>
    <row r="73" spans="1:7" ht="15.75">
      <c r="A73" s="23">
        <v>70</v>
      </c>
      <c r="B73" s="37" t="s">
        <v>133</v>
      </c>
      <c r="C73" s="17" t="s">
        <v>34</v>
      </c>
      <c r="D73" s="60"/>
      <c r="E73" s="10">
        <v>0.013888888888888888</v>
      </c>
      <c r="F73" s="60"/>
      <c r="G73" s="60"/>
    </row>
    <row r="74" spans="1:7" ht="15.75">
      <c r="A74" s="23">
        <v>71</v>
      </c>
      <c r="B74" s="37" t="s">
        <v>134</v>
      </c>
      <c r="C74" s="17" t="s">
        <v>34</v>
      </c>
      <c r="D74" s="23"/>
      <c r="E74" s="10">
        <v>0.0140046296296296</v>
      </c>
      <c r="F74" s="23"/>
      <c r="G74" s="23"/>
    </row>
    <row r="75" spans="1:7" ht="15.75">
      <c r="A75" s="60">
        <v>72</v>
      </c>
      <c r="B75" s="37" t="s">
        <v>32</v>
      </c>
      <c r="C75" s="17" t="s">
        <v>30</v>
      </c>
      <c r="D75" s="23"/>
      <c r="E75" s="10">
        <v>0.0141203703703704</v>
      </c>
      <c r="F75" s="23"/>
      <c r="G75" s="23"/>
    </row>
    <row r="76" spans="1:7" ht="15.75">
      <c r="A76" s="23">
        <v>73</v>
      </c>
      <c r="B76" s="17" t="s">
        <v>130</v>
      </c>
      <c r="C76" s="17" t="s">
        <v>29</v>
      </c>
      <c r="D76" s="23"/>
      <c r="E76" s="10">
        <v>0.0142361111111111</v>
      </c>
      <c r="F76" s="23" t="s">
        <v>154</v>
      </c>
      <c r="G76" s="23" t="s">
        <v>157</v>
      </c>
    </row>
    <row r="77" spans="1:7" ht="15.75">
      <c r="A77" s="23">
        <v>74</v>
      </c>
      <c r="B77" s="21" t="s">
        <v>149</v>
      </c>
      <c r="C77" s="17" t="s">
        <v>29</v>
      </c>
      <c r="D77" s="23"/>
      <c r="E77" s="10">
        <v>0.0143518518518519</v>
      </c>
      <c r="F77" s="23" t="s">
        <v>156</v>
      </c>
      <c r="G77" s="23" t="s">
        <v>157</v>
      </c>
    </row>
    <row r="78" spans="1:7" ht="15">
      <c r="A78" s="23"/>
      <c r="B78" s="23"/>
      <c r="C78" s="23"/>
      <c r="D78" s="23"/>
      <c r="E78" s="23"/>
      <c r="F78" s="23"/>
      <c r="G78" s="23"/>
    </row>
    <row r="79" spans="1:7" ht="15">
      <c r="A79" s="23"/>
      <c r="B79" s="23"/>
      <c r="C79" s="23"/>
      <c r="D79" s="23"/>
      <c r="E79" s="23"/>
      <c r="F79" s="23"/>
      <c r="G79" s="23"/>
    </row>
    <row r="80" spans="1:7" ht="15">
      <c r="A80" s="23"/>
      <c r="B80" s="23"/>
      <c r="C80" s="23"/>
      <c r="D80" s="23"/>
      <c r="E80" s="23"/>
      <c r="F80" s="23"/>
      <c r="G80" s="23"/>
    </row>
    <row r="81" spans="1:7" ht="15">
      <c r="A81" s="23"/>
      <c r="B81" s="23"/>
      <c r="C81" s="23"/>
      <c r="D81" s="23"/>
      <c r="E81" s="23"/>
      <c r="F81" s="23"/>
      <c r="G81" s="23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3">
      <selection activeCell="A23" sqref="A23:I23"/>
    </sheetView>
  </sheetViews>
  <sheetFormatPr defaultColWidth="9.140625" defaultRowHeight="15"/>
  <sheetData>
    <row r="1" spans="1:9" ht="15">
      <c r="A1" s="83" t="s">
        <v>79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80</v>
      </c>
      <c r="B2" s="83"/>
      <c r="C2" s="83"/>
      <c r="D2" s="83"/>
      <c r="E2" s="83"/>
      <c r="F2" s="83"/>
      <c r="G2" s="83"/>
      <c r="H2" s="83"/>
      <c r="I2" s="83"/>
    </row>
    <row r="3" spans="1:9" ht="15">
      <c r="A3" s="83" t="s">
        <v>81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12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83" t="s">
        <v>13</v>
      </c>
      <c r="B5" s="83"/>
      <c r="C5" s="83"/>
      <c r="D5" s="83"/>
      <c r="E5" s="83"/>
      <c r="F5" s="83"/>
      <c r="G5" s="83"/>
      <c r="H5" s="83"/>
      <c r="I5" s="83"/>
    </row>
    <row r="15" spans="1:9" ht="23.25">
      <c r="A15" s="94" t="s">
        <v>82</v>
      </c>
      <c r="B15" s="94"/>
      <c r="C15" s="94"/>
      <c r="D15" s="94"/>
      <c r="E15" s="94"/>
      <c r="F15" s="94"/>
      <c r="G15" s="94"/>
      <c r="H15" s="94"/>
      <c r="I15" s="94"/>
    </row>
    <row r="17" spans="1:9" ht="28.5">
      <c r="A17" s="92" t="s">
        <v>83</v>
      </c>
      <c r="B17" s="92"/>
      <c r="C17" s="92"/>
      <c r="D17" s="92"/>
      <c r="E17" s="92"/>
      <c r="F17" s="92"/>
      <c r="G17" s="92"/>
      <c r="H17" s="92"/>
      <c r="I17" s="92"/>
    </row>
    <row r="22" spans="1:9" ht="21">
      <c r="A22" s="93" t="s">
        <v>84</v>
      </c>
      <c r="B22" s="93"/>
      <c r="C22" s="93"/>
      <c r="D22" s="93"/>
      <c r="E22" s="93"/>
      <c r="F22" s="93"/>
      <c r="G22" s="93"/>
      <c r="H22" s="93"/>
      <c r="I22" s="93"/>
    </row>
    <row r="23" spans="1:9" ht="21">
      <c r="A23" s="93" t="s">
        <v>167</v>
      </c>
      <c r="B23" s="93"/>
      <c r="C23" s="93"/>
      <c r="D23" s="93"/>
      <c r="E23" s="93"/>
      <c r="F23" s="93"/>
      <c r="G23" s="93"/>
      <c r="H23" s="93"/>
      <c r="I23" s="93"/>
    </row>
    <row r="45" ht="15">
      <c r="A45" t="s">
        <v>86</v>
      </c>
    </row>
    <row r="46" ht="15">
      <c r="A46" t="s">
        <v>85</v>
      </c>
    </row>
  </sheetData>
  <sheetProtection/>
  <mergeCells count="9">
    <mergeCell ref="A17:I17"/>
    <mergeCell ref="A22:I22"/>
    <mergeCell ref="A23:I23"/>
    <mergeCell ref="A1:I1"/>
    <mergeCell ref="A2:I2"/>
    <mergeCell ref="A3:I3"/>
    <mergeCell ref="A4:I4"/>
    <mergeCell ref="A5:I5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A1" sqref="A1:K26"/>
    </sheetView>
  </sheetViews>
  <sheetFormatPr defaultColWidth="9.140625" defaultRowHeight="15"/>
  <cols>
    <col min="1" max="1" width="5.421875" style="0" customWidth="1"/>
    <col min="2" max="2" width="19.421875" style="0" customWidth="1"/>
    <col min="3" max="3" width="14.00390625" style="0" customWidth="1"/>
    <col min="4" max="4" width="8.140625" style="0" customWidth="1"/>
    <col min="10" max="10" width="7.28125" style="0" customWidth="1"/>
  </cols>
  <sheetData>
    <row r="1" spans="1:12" ht="1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35"/>
    </row>
    <row r="2" spans="1:12" ht="15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35"/>
    </row>
    <row r="3" spans="1:12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  <c r="L3" s="35"/>
    </row>
    <row r="4" spans="1:12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>
      <c r="A5" s="77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35"/>
    </row>
    <row r="6" spans="1:12" ht="1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35"/>
    </row>
    <row r="7" spans="1:12" ht="15">
      <c r="A7" s="79" t="s">
        <v>105</v>
      </c>
      <c r="B7" s="79"/>
      <c r="C7" s="79"/>
      <c r="D7" s="4"/>
      <c r="E7" s="4"/>
      <c r="F7" s="4"/>
      <c r="G7" s="4"/>
      <c r="H7" s="4"/>
      <c r="I7" s="4"/>
      <c r="J7" s="4"/>
      <c r="K7" s="4"/>
      <c r="L7" s="35"/>
    </row>
    <row r="8" spans="1:12" ht="15">
      <c r="A8" s="79" t="s">
        <v>63</v>
      </c>
      <c r="B8" s="79"/>
      <c r="C8" s="79"/>
      <c r="D8" s="79"/>
      <c r="E8" s="5"/>
      <c r="F8" s="5"/>
      <c r="G8" s="5"/>
      <c r="H8" s="5"/>
      <c r="I8" s="5"/>
      <c r="J8" s="5"/>
      <c r="K8" s="5"/>
      <c r="L8" s="35"/>
    </row>
    <row r="9" spans="1:12" ht="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78.75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5</v>
      </c>
      <c r="F10" s="17" t="s">
        <v>6</v>
      </c>
      <c r="G10" s="17" t="s">
        <v>4</v>
      </c>
      <c r="H10" s="17" t="s">
        <v>7</v>
      </c>
      <c r="I10" s="17" t="s">
        <v>8</v>
      </c>
      <c r="J10" s="18" t="s">
        <v>9</v>
      </c>
      <c r="K10" s="36" t="s">
        <v>10</v>
      </c>
      <c r="L10" s="35"/>
    </row>
    <row r="11" spans="1:12" ht="15.75">
      <c r="A11" s="65" t="s">
        <v>21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  <c r="L11" s="35"/>
    </row>
    <row r="12" spans="1:12" ht="29.25" customHeight="1">
      <c r="A12" s="17">
        <v>1</v>
      </c>
      <c r="B12" s="21" t="s">
        <v>64</v>
      </c>
      <c r="C12" s="17" t="s">
        <v>30</v>
      </c>
      <c r="D12" s="17">
        <v>1949</v>
      </c>
      <c r="E12" s="22">
        <v>0.00648148148148148</v>
      </c>
      <c r="F12" s="22">
        <v>0.011805555555555555</v>
      </c>
      <c r="G12" s="22">
        <f aca="true" t="shared" si="0" ref="G12:G18">F12-E12</f>
        <v>0.005324074074074075</v>
      </c>
      <c r="H12" s="17">
        <v>0.723</v>
      </c>
      <c r="I12" s="22">
        <f aca="true" t="shared" si="1" ref="I12:I18">G12*H12</f>
        <v>0.003849305555555556</v>
      </c>
      <c r="J12" s="17">
        <v>1</v>
      </c>
      <c r="K12" s="17"/>
      <c r="L12" s="17"/>
    </row>
    <row r="13" spans="1:12" ht="15.75" customHeight="1">
      <c r="A13" s="17">
        <v>2</v>
      </c>
      <c r="B13" s="37" t="s">
        <v>47</v>
      </c>
      <c r="C13" s="17" t="s">
        <v>31</v>
      </c>
      <c r="D13" s="17">
        <v>1957</v>
      </c>
      <c r="E13" s="22">
        <v>0.009375</v>
      </c>
      <c r="F13" s="22">
        <v>0.014571759259259258</v>
      </c>
      <c r="G13" s="22">
        <f t="shared" si="0"/>
        <v>0.005196759259259259</v>
      </c>
      <c r="H13" s="17">
        <v>0.797</v>
      </c>
      <c r="I13" s="22">
        <f t="shared" si="1"/>
        <v>0.004141817129629629</v>
      </c>
      <c r="J13" s="17">
        <v>2</v>
      </c>
      <c r="K13" s="17"/>
      <c r="L13" s="17"/>
    </row>
    <row r="14" spans="1:12" ht="17.25" customHeight="1">
      <c r="A14" s="11">
        <v>3</v>
      </c>
      <c r="B14" s="37" t="s">
        <v>56</v>
      </c>
      <c r="C14" s="17" t="s">
        <v>34</v>
      </c>
      <c r="D14" s="17">
        <v>1950</v>
      </c>
      <c r="E14" s="22">
        <v>0.0068287037037037</v>
      </c>
      <c r="F14" s="22">
        <v>0.012719907407407407</v>
      </c>
      <c r="G14" s="22">
        <f t="shared" si="0"/>
        <v>0.0058912037037037075</v>
      </c>
      <c r="H14" s="17">
        <v>0.733</v>
      </c>
      <c r="I14" s="22">
        <f t="shared" si="1"/>
        <v>0.004318252314814817</v>
      </c>
      <c r="J14" s="11">
        <v>3</v>
      </c>
      <c r="K14" s="11"/>
      <c r="L14" s="17"/>
    </row>
    <row r="15" spans="1:12" s="35" customFormat="1" ht="17.25" customHeight="1">
      <c r="A15" s="17">
        <v>4</v>
      </c>
      <c r="B15" s="37" t="s">
        <v>48</v>
      </c>
      <c r="C15" s="17" t="s">
        <v>31</v>
      </c>
      <c r="D15" s="17">
        <v>1953</v>
      </c>
      <c r="E15" s="22">
        <v>0.00636574074074074</v>
      </c>
      <c r="F15" s="22">
        <v>0.01392361111111111</v>
      </c>
      <c r="G15" s="22">
        <f t="shared" si="0"/>
        <v>0.00755787037037037</v>
      </c>
      <c r="H15" s="17">
        <v>0.761</v>
      </c>
      <c r="I15" s="22">
        <f t="shared" si="1"/>
        <v>0.005751539351851851</v>
      </c>
      <c r="J15" s="17">
        <v>4</v>
      </c>
      <c r="K15" s="11"/>
      <c r="L15" s="17"/>
    </row>
    <row r="16" spans="1:12" s="35" customFormat="1" ht="17.25" customHeight="1">
      <c r="A16" s="17">
        <v>5</v>
      </c>
      <c r="B16" s="37" t="s">
        <v>142</v>
      </c>
      <c r="C16" s="17" t="s">
        <v>59</v>
      </c>
      <c r="D16" s="17">
        <v>1953</v>
      </c>
      <c r="E16" s="22">
        <v>0.013657407407407408</v>
      </c>
      <c r="F16" s="22">
        <v>0.02162037037037037</v>
      </c>
      <c r="G16" s="22">
        <f t="shared" si="0"/>
        <v>0.007962962962962962</v>
      </c>
      <c r="H16" s="17">
        <v>0.761</v>
      </c>
      <c r="I16" s="22">
        <f t="shared" si="1"/>
        <v>0.006059814814814814</v>
      </c>
      <c r="J16" s="17">
        <v>5</v>
      </c>
      <c r="K16" s="11"/>
      <c r="L16" s="17"/>
    </row>
    <row r="17" spans="1:12" s="35" customFormat="1" ht="17.25" customHeight="1">
      <c r="A17" s="11">
        <v>6</v>
      </c>
      <c r="B17" s="21" t="s">
        <v>128</v>
      </c>
      <c r="C17" s="17" t="s">
        <v>30</v>
      </c>
      <c r="D17" s="17">
        <v>1956</v>
      </c>
      <c r="E17" s="22">
        <v>0.00671296296296296</v>
      </c>
      <c r="F17" s="22">
        <v>0.014525462962962964</v>
      </c>
      <c r="G17" s="22">
        <f t="shared" si="0"/>
        <v>0.007812500000000003</v>
      </c>
      <c r="H17" s="17">
        <v>0.788</v>
      </c>
      <c r="I17" s="22">
        <f t="shared" si="1"/>
        <v>0.006156250000000003</v>
      </c>
      <c r="J17" s="11">
        <v>6</v>
      </c>
      <c r="K17" s="11"/>
      <c r="L17" s="17"/>
    </row>
    <row r="18" spans="1:12" ht="19.5" customHeight="1">
      <c r="A18" s="17">
        <v>7</v>
      </c>
      <c r="B18" s="21" t="s">
        <v>127</v>
      </c>
      <c r="C18" s="17" t="s">
        <v>29</v>
      </c>
      <c r="D18" s="17">
        <v>1955</v>
      </c>
      <c r="E18" s="22">
        <v>0.0062499999999999995</v>
      </c>
      <c r="F18" s="22">
        <v>0</v>
      </c>
      <c r="G18" s="22">
        <f t="shared" si="0"/>
        <v>-0.0062499999999999995</v>
      </c>
      <c r="H18" s="17">
        <v>0.779</v>
      </c>
      <c r="I18" s="22">
        <f t="shared" si="1"/>
        <v>-0.00486875</v>
      </c>
      <c r="J18" s="17" t="s">
        <v>158</v>
      </c>
      <c r="K18" s="11"/>
      <c r="L18" s="17"/>
    </row>
    <row r="19" spans="1:12" ht="15.75">
      <c r="A19" s="65" t="s">
        <v>22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  <c r="L19" s="35"/>
    </row>
    <row r="20" spans="1:12" ht="36.75" customHeight="1">
      <c r="A20" s="17">
        <v>8</v>
      </c>
      <c r="B20" s="37" t="s">
        <v>137</v>
      </c>
      <c r="C20" s="17" t="s">
        <v>29</v>
      </c>
      <c r="D20" s="17">
        <v>1954</v>
      </c>
      <c r="E20" s="22">
        <v>0.007291666666666666</v>
      </c>
      <c r="F20" s="22">
        <v>0.014814814814814814</v>
      </c>
      <c r="G20" s="22">
        <f>F20-E20</f>
        <v>0.007523148148148148</v>
      </c>
      <c r="H20" s="32">
        <v>0.77</v>
      </c>
      <c r="I20" s="22">
        <f>G20*H20</f>
        <v>0.0057928240740740735</v>
      </c>
      <c r="J20" s="36">
        <v>1</v>
      </c>
      <c r="K20" s="36"/>
      <c r="L20" s="17"/>
    </row>
    <row r="21" spans="1:12" ht="17.25" customHeight="1">
      <c r="A21" s="17">
        <v>9</v>
      </c>
      <c r="B21" s="37" t="s">
        <v>58</v>
      </c>
      <c r="C21" s="17" t="s">
        <v>59</v>
      </c>
      <c r="D21" s="17">
        <v>1948</v>
      </c>
      <c r="E21" s="22">
        <v>0.007175925925925926</v>
      </c>
      <c r="F21" s="22">
        <v>0.015844907407407408</v>
      </c>
      <c r="G21" s="22">
        <f>F21-E21</f>
        <v>0.008668981481481482</v>
      </c>
      <c r="H21" s="32">
        <v>0.713</v>
      </c>
      <c r="I21" s="22">
        <f>G21*H21</f>
        <v>0.006180983796296296</v>
      </c>
      <c r="J21" s="36">
        <v>2</v>
      </c>
      <c r="K21" s="36"/>
      <c r="L21" s="17"/>
    </row>
    <row r="22" spans="1:12" ht="18.75" customHeight="1">
      <c r="A22" s="17">
        <v>10</v>
      </c>
      <c r="B22" s="37" t="s">
        <v>49</v>
      </c>
      <c r="C22" s="17" t="s">
        <v>31</v>
      </c>
      <c r="D22" s="17">
        <v>1954</v>
      </c>
      <c r="E22" s="22">
        <v>0.007060185185185184</v>
      </c>
      <c r="F22" s="22">
        <v>0.01633101851851852</v>
      </c>
      <c r="G22" s="22">
        <f>F22-E22</f>
        <v>0.009270833333333336</v>
      </c>
      <c r="H22" s="32">
        <v>0.77</v>
      </c>
      <c r="I22" s="22">
        <f>G22*H22</f>
        <v>0.007138541666666669</v>
      </c>
      <c r="J22" s="36">
        <v>3</v>
      </c>
      <c r="K22" s="36"/>
      <c r="L22" s="17"/>
    </row>
    <row r="23" spans="1:12" ht="17.25" customHeight="1">
      <c r="A23" s="17">
        <v>11</v>
      </c>
      <c r="B23" s="21" t="s">
        <v>57</v>
      </c>
      <c r="C23" s="17" t="s">
        <v>59</v>
      </c>
      <c r="D23" s="17">
        <v>1957</v>
      </c>
      <c r="E23" s="22">
        <v>0.007407407407407407</v>
      </c>
      <c r="F23" s="22">
        <v>0.016400462962962964</v>
      </c>
      <c r="G23" s="22">
        <f>F23-E23</f>
        <v>0.008993055555555556</v>
      </c>
      <c r="H23" s="32">
        <v>0.797</v>
      </c>
      <c r="I23" s="22">
        <f>G23*H23</f>
        <v>0.007167465277777779</v>
      </c>
      <c r="J23" s="36">
        <v>4</v>
      </c>
      <c r="K23" s="36"/>
      <c r="L23" s="17"/>
    </row>
    <row r="24" spans="1:12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5">
      <c r="A25" s="35" t="s">
        <v>51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5">
      <c r="A26" s="35" t="s">
        <v>52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</sheetData>
  <sheetProtection/>
  <mergeCells count="9">
    <mergeCell ref="A8:D8"/>
    <mergeCell ref="A11:K11"/>
    <mergeCell ref="A19:K19"/>
    <mergeCell ref="A1:K1"/>
    <mergeCell ref="A2:K2"/>
    <mergeCell ref="A3:K3"/>
    <mergeCell ref="A5:K5"/>
    <mergeCell ref="A6:K6"/>
    <mergeCell ref="A7:C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.140625" style="0" customWidth="1"/>
    <col min="2" max="2" width="21.8515625" style="0" customWidth="1"/>
    <col min="3" max="3" width="12.8515625" style="0" customWidth="1"/>
    <col min="4" max="4" width="7.28125" style="0" customWidth="1"/>
    <col min="5" max="5" width="8.00390625" style="0" customWidth="1"/>
    <col min="6" max="6" width="7.8515625" style="0" customWidth="1"/>
    <col min="7" max="7" width="8.140625" style="0" customWidth="1"/>
    <col min="8" max="8" width="5.7109375" style="0" customWidth="1"/>
    <col min="9" max="9" width="7.57421875" style="0" customWidth="1"/>
    <col min="10" max="10" width="6.7109375" style="0" customWidth="1"/>
    <col min="11" max="11" width="7.57421875" style="0" customWidth="1"/>
  </cols>
  <sheetData>
    <row r="1" spans="1:11" ht="14.25" customHeight="1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2.75" customHeight="1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ht="7.5" customHeight="1"/>
    <row r="5" spans="1:11" ht="15.75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" customHeight="1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9" t="s">
        <v>96</v>
      </c>
      <c r="B7" s="79"/>
      <c r="C7" s="79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79" t="s">
        <v>14</v>
      </c>
      <c r="B8" s="79"/>
      <c r="C8" s="79"/>
      <c r="D8" s="79"/>
      <c r="E8" s="5"/>
      <c r="F8" s="5"/>
      <c r="G8" s="5"/>
      <c r="H8" s="5"/>
      <c r="I8" s="5"/>
      <c r="J8" s="5"/>
      <c r="K8" s="5"/>
    </row>
    <row r="9" ht="4.5" customHeight="1"/>
    <row r="10" spans="1:11" ht="71.25" customHeigh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4</v>
      </c>
      <c r="H10" s="1" t="s">
        <v>7</v>
      </c>
      <c r="I10" s="1" t="s">
        <v>8</v>
      </c>
      <c r="J10" s="2" t="s">
        <v>9</v>
      </c>
      <c r="K10" s="3" t="s">
        <v>10</v>
      </c>
    </row>
    <row r="11" spans="1:11" ht="13.5" customHeight="1">
      <c r="A11" s="65" t="s">
        <v>15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2" ht="18" customHeight="1">
      <c r="A12" s="36">
        <v>1</v>
      </c>
      <c r="B12" s="37" t="s">
        <v>42</v>
      </c>
      <c r="C12" s="17" t="s">
        <v>29</v>
      </c>
      <c r="D12" s="1">
        <v>2007</v>
      </c>
      <c r="E12" s="10">
        <v>0.000694444444444445</v>
      </c>
      <c r="F12" s="7">
        <v>0.0037384259259259263</v>
      </c>
      <c r="G12" s="7">
        <f aca="true" t="shared" si="0" ref="G12:G20">F12-E12</f>
        <v>0.0030439814814814813</v>
      </c>
      <c r="H12" s="1">
        <v>1</v>
      </c>
      <c r="I12" s="7">
        <f aca="true" t="shared" si="1" ref="I12:I20">G12*H12</f>
        <v>0.0030439814814814813</v>
      </c>
      <c r="J12" s="3">
        <v>1</v>
      </c>
      <c r="K12" s="3"/>
      <c r="L12" s="1"/>
    </row>
    <row r="13" spans="1:12" ht="15.75">
      <c r="A13" s="36">
        <v>2</v>
      </c>
      <c r="B13" s="37" t="s">
        <v>67</v>
      </c>
      <c r="C13" s="17" t="s">
        <v>29</v>
      </c>
      <c r="D13" s="1">
        <v>2007</v>
      </c>
      <c r="E13" s="10">
        <v>0.00150462962962963</v>
      </c>
      <c r="F13" s="7">
        <v>0.004861111111111111</v>
      </c>
      <c r="G13" s="22">
        <f t="shared" si="0"/>
        <v>0.003356481481481481</v>
      </c>
      <c r="H13" s="1">
        <v>1</v>
      </c>
      <c r="I13" s="22">
        <f t="shared" si="1"/>
        <v>0.003356481481481481</v>
      </c>
      <c r="J13" s="3">
        <v>2</v>
      </c>
      <c r="K13" s="3"/>
      <c r="L13" s="1"/>
    </row>
    <row r="14" spans="1:12" ht="15.75">
      <c r="A14" s="36">
        <v>3</v>
      </c>
      <c r="B14" s="37" t="s">
        <v>111</v>
      </c>
      <c r="C14" s="17" t="s">
        <v>45</v>
      </c>
      <c r="D14" s="1">
        <v>2007</v>
      </c>
      <c r="E14" s="10">
        <v>0.00104166666666667</v>
      </c>
      <c r="F14" s="7">
        <v>0.0044907407407407405</v>
      </c>
      <c r="G14" s="22">
        <f t="shared" si="0"/>
        <v>0.0034490740740740706</v>
      </c>
      <c r="H14" s="1">
        <v>1</v>
      </c>
      <c r="I14" s="22">
        <f t="shared" si="1"/>
        <v>0.0034490740740740706</v>
      </c>
      <c r="J14" s="3">
        <v>3</v>
      </c>
      <c r="K14" s="3"/>
      <c r="L14" s="1"/>
    </row>
    <row r="15" spans="1:12" ht="15.75">
      <c r="A15" s="36">
        <v>4</v>
      </c>
      <c r="B15" s="37" t="s">
        <v>113</v>
      </c>
      <c r="C15" s="17" t="s">
        <v>31</v>
      </c>
      <c r="D15" s="1">
        <v>2007</v>
      </c>
      <c r="E15" s="10">
        <v>0.00138888888888889</v>
      </c>
      <c r="F15" s="22">
        <v>0.004837962962962963</v>
      </c>
      <c r="G15" s="22">
        <f t="shared" si="0"/>
        <v>0.003449074074074073</v>
      </c>
      <c r="H15" s="1">
        <v>1</v>
      </c>
      <c r="I15" s="22">
        <f t="shared" si="1"/>
        <v>0.003449074074074073</v>
      </c>
      <c r="J15" s="36">
        <v>3</v>
      </c>
      <c r="K15" s="3"/>
      <c r="L15" s="1"/>
    </row>
    <row r="16" spans="1:12" ht="15.75">
      <c r="A16" s="36">
        <v>5</v>
      </c>
      <c r="B16" s="37" t="s">
        <v>88</v>
      </c>
      <c r="C16" s="17" t="s">
        <v>34</v>
      </c>
      <c r="D16" s="1">
        <v>2007</v>
      </c>
      <c r="E16" s="10">
        <v>0.000925925925925926</v>
      </c>
      <c r="F16" s="22">
        <v>0.004409722222222222</v>
      </c>
      <c r="G16" s="22">
        <f t="shared" si="0"/>
        <v>0.003483796296296296</v>
      </c>
      <c r="H16" s="1">
        <v>1</v>
      </c>
      <c r="I16" s="22">
        <f t="shared" si="1"/>
        <v>0.003483796296296296</v>
      </c>
      <c r="J16" s="36">
        <v>5</v>
      </c>
      <c r="K16" s="3"/>
      <c r="L16" s="1"/>
    </row>
    <row r="17" spans="1:12" s="16" customFormat="1" ht="15.75">
      <c r="A17" s="36">
        <v>6</v>
      </c>
      <c r="B17" s="37" t="s">
        <v>110</v>
      </c>
      <c r="C17" s="17" t="s">
        <v>45</v>
      </c>
      <c r="D17" s="17">
        <v>2007</v>
      </c>
      <c r="E17" s="10">
        <v>0.00162037037037037</v>
      </c>
      <c r="F17" s="22">
        <v>0.00525462962962963</v>
      </c>
      <c r="G17" s="22">
        <f t="shared" si="0"/>
        <v>0.00363425925925926</v>
      </c>
      <c r="H17" s="17">
        <v>1</v>
      </c>
      <c r="I17" s="22">
        <f t="shared" si="1"/>
        <v>0.00363425925925926</v>
      </c>
      <c r="J17" s="36">
        <v>6</v>
      </c>
      <c r="K17" s="19"/>
      <c r="L17" s="17"/>
    </row>
    <row r="18" spans="1:12" ht="15.75">
      <c r="A18" s="36">
        <v>7</v>
      </c>
      <c r="B18" s="37" t="s">
        <v>66</v>
      </c>
      <c r="C18" s="17" t="s">
        <v>29</v>
      </c>
      <c r="D18" s="1">
        <v>2007</v>
      </c>
      <c r="E18" s="10">
        <v>0.00115740740740741</v>
      </c>
      <c r="F18" s="22">
        <v>0.005011574074074074</v>
      </c>
      <c r="G18" s="22">
        <f t="shared" si="0"/>
        <v>0.0038541666666666637</v>
      </c>
      <c r="H18" s="1">
        <v>1</v>
      </c>
      <c r="I18" s="22">
        <f t="shared" si="1"/>
        <v>0.0038541666666666637</v>
      </c>
      <c r="J18" s="36">
        <v>7</v>
      </c>
      <c r="K18" s="3"/>
      <c r="L18" s="1"/>
    </row>
    <row r="19" spans="1:12" ht="15.75">
      <c r="A19" s="36">
        <v>8</v>
      </c>
      <c r="B19" s="37" t="s">
        <v>112</v>
      </c>
      <c r="C19" s="17" t="s">
        <v>45</v>
      </c>
      <c r="D19" s="1">
        <v>2007</v>
      </c>
      <c r="E19" s="10">
        <v>0.000810185185185185</v>
      </c>
      <c r="F19" s="22">
        <v>0.004664351851851852</v>
      </c>
      <c r="G19" s="22">
        <f t="shared" si="0"/>
        <v>0.0038541666666666668</v>
      </c>
      <c r="H19" s="1">
        <v>1</v>
      </c>
      <c r="I19" s="22">
        <f t="shared" si="1"/>
        <v>0.0038541666666666668</v>
      </c>
      <c r="J19" s="36">
        <v>7</v>
      </c>
      <c r="K19" s="3"/>
      <c r="L19" s="1"/>
    </row>
    <row r="20" spans="1:12" ht="15.75">
      <c r="A20" s="36">
        <v>9</v>
      </c>
      <c r="B20" s="37" t="s">
        <v>114</v>
      </c>
      <c r="C20" s="17" t="s">
        <v>31</v>
      </c>
      <c r="D20" s="1">
        <v>2007</v>
      </c>
      <c r="E20" s="10">
        <v>0.00127314814814815</v>
      </c>
      <c r="F20" s="22">
        <v>0.00619212962962963</v>
      </c>
      <c r="G20" s="22">
        <f t="shared" si="0"/>
        <v>0.00491898148148148</v>
      </c>
      <c r="H20" s="1">
        <v>1</v>
      </c>
      <c r="I20" s="22">
        <f t="shared" si="1"/>
        <v>0.00491898148148148</v>
      </c>
      <c r="J20" s="36">
        <v>9</v>
      </c>
      <c r="K20" s="3"/>
      <c r="L20" s="1"/>
    </row>
    <row r="21" spans="1:11" ht="17.25" customHeight="1">
      <c r="A21" s="65" t="s">
        <v>16</v>
      </c>
      <c r="B21" s="66"/>
      <c r="C21" s="66"/>
      <c r="D21" s="66"/>
      <c r="E21" s="66"/>
      <c r="F21" s="66"/>
      <c r="G21" s="66"/>
      <c r="H21" s="66"/>
      <c r="I21" s="66"/>
      <c r="J21" s="66"/>
      <c r="K21" s="67"/>
    </row>
    <row r="22" spans="1:12" ht="33" customHeight="1">
      <c r="A22" s="1">
        <v>10</v>
      </c>
      <c r="B22" s="9" t="s">
        <v>74</v>
      </c>
      <c r="C22" s="1" t="s">
        <v>31</v>
      </c>
      <c r="D22" s="1">
        <v>2007</v>
      </c>
      <c r="E22" s="22">
        <v>0.001736111111111111</v>
      </c>
      <c r="F22" s="22">
        <v>0.005671296296296296</v>
      </c>
      <c r="G22" s="22">
        <f>F22-E22</f>
        <v>0.003935185185185185</v>
      </c>
      <c r="H22" s="17">
        <v>1</v>
      </c>
      <c r="I22" s="22">
        <f>G22*H22</f>
        <v>0.003935185185185185</v>
      </c>
      <c r="J22" s="3">
        <v>1</v>
      </c>
      <c r="K22" s="3"/>
      <c r="L22" s="17"/>
    </row>
    <row r="23" spans="1:11" s="16" customFormat="1" ht="9.75" customHeight="1">
      <c r="A23" s="27"/>
      <c r="B23" s="26"/>
      <c r="C23" s="27"/>
      <c r="D23" s="27"/>
      <c r="E23" s="28"/>
      <c r="F23" s="28"/>
      <c r="G23" s="28"/>
      <c r="H23" s="27"/>
      <c r="I23" s="28"/>
      <c r="J23" s="20"/>
      <c r="K23" s="20"/>
    </row>
    <row r="24" spans="1:11" s="35" customFormat="1" ht="10.5" customHeight="1">
      <c r="A24" s="27"/>
      <c r="B24" s="26"/>
      <c r="C24" s="27"/>
      <c r="D24" s="27"/>
      <c r="E24" s="28"/>
      <c r="F24" s="28"/>
      <c r="G24" s="28"/>
      <c r="H24" s="27"/>
      <c r="I24" s="28"/>
      <c r="J24" s="20"/>
      <c r="K24" s="20"/>
    </row>
    <row r="25" ht="15">
      <c r="A25" t="s">
        <v>51</v>
      </c>
    </row>
    <row r="26" ht="13.5" customHeight="1">
      <c r="A26" t="s">
        <v>52</v>
      </c>
    </row>
  </sheetData>
  <sheetProtection/>
  <mergeCells count="9">
    <mergeCell ref="A21:K21"/>
    <mergeCell ref="A1:K1"/>
    <mergeCell ref="A2:K2"/>
    <mergeCell ref="A3:K3"/>
    <mergeCell ref="A5:K5"/>
    <mergeCell ref="A6:K6"/>
    <mergeCell ref="A11:K11"/>
    <mergeCell ref="A7:C7"/>
    <mergeCell ref="A8:D8"/>
  </mergeCells>
  <printOptions/>
  <pageMargins left="0.2362204724409449" right="0.2362204724409449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C33" sqref="C33"/>
    </sheetView>
  </sheetViews>
  <sheetFormatPr defaultColWidth="9.140625" defaultRowHeight="15"/>
  <cols>
    <col min="1" max="1" width="4.8515625" style="0" customWidth="1"/>
    <col min="2" max="2" width="22.140625" style="0" customWidth="1"/>
    <col min="3" max="3" width="13.140625" style="0" customWidth="1"/>
    <col min="4" max="4" width="8.140625" style="0" customWidth="1"/>
    <col min="5" max="5" width="7.8515625" style="0" customWidth="1"/>
    <col min="6" max="6" width="8.140625" style="0" customWidth="1"/>
    <col min="7" max="7" width="7.8515625" style="0" customWidth="1"/>
    <col min="8" max="8" width="5.8515625" style="0" customWidth="1"/>
    <col min="9" max="9" width="7.57421875" style="0" customWidth="1"/>
    <col min="10" max="11" width="7.421875" style="0" customWidth="1"/>
  </cols>
  <sheetData>
    <row r="1" spans="1:11" ht="1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5" spans="1:11" ht="15.75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9" t="s">
        <v>97</v>
      </c>
      <c r="B7" s="79"/>
      <c r="C7" s="79"/>
      <c r="D7" s="4"/>
      <c r="E7" s="4"/>
      <c r="F7" s="4"/>
      <c r="G7" s="4"/>
      <c r="H7" s="4"/>
      <c r="I7" s="4"/>
      <c r="J7" s="4"/>
      <c r="K7" s="4"/>
    </row>
    <row r="8" spans="1:11" ht="15">
      <c r="A8" s="79" t="s">
        <v>98</v>
      </c>
      <c r="B8" s="79"/>
      <c r="C8" s="79"/>
      <c r="D8" s="5"/>
      <c r="E8" s="5"/>
      <c r="F8" s="5"/>
      <c r="G8" s="5"/>
      <c r="H8" s="5"/>
      <c r="I8" s="5"/>
      <c r="J8" s="5"/>
      <c r="K8" s="5"/>
    </row>
    <row r="10" spans="1:11" ht="78.7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4</v>
      </c>
      <c r="H10" s="1" t="s">
        <v>7</v>
      </c>
      <c r="I10" s="1" t="s">
        <v>8</v>
      </c>
      <c r="J10" s="2" t="s">
        <v>9</v>
      </c>
      <c r="K10" s="3" t="s">
        <v>10</v>
      </c>
    </row>
    <row r="11" spans="1:11" ht="15.75">
      <c r="A11" s="65" t="s">
        <v>19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2" ht="18.75" customHeight="1">
      <c r="A12" s="36">
        <v>1</v>
      </c>
      <c r="B12" s="9" t="s">
        <v>65</v>
      </c>
      <c r="C12" s="1" t="s">
        <v>45</v>
      </c>
      <c r="D12" s="1">
        <v>2005</v>
      </c>
      <c r="E12" s="7">
        <v>0.00405092592592593</v>
      </c>
      <c r="F12" s="7">
        <v>0.009143518518518518</v>
      </c>
      <c r="G12" s="22">
        <f>F12-E12</f>
        <v>0.005092592592592588</v>
      </c>
      <c r="H12" s="1">
        <v>1</v>
      </c>
      <c r="I12" s="22">
        <f>G12*H12</f>
        <v>0.005092592592592588</v>
      </c>
      <c r="J12" s="3">
        <v>1</v>
      </c>
      <c r="K12" s="3"/>
      <c r="L12" s="17"/>
    </row>
    <row r="13" spans="1:12" ht="16.5" customHeight="1">
      <c r="A13" s="36">
        <v>2</v>
      </c>
      <c r="B13" s="9" t="s">
        <v>54</v>
      </c>
      <c r="C13" s="1" t="s">
        <v>45</v>
      </c>
      <c r="D13" s="1">
        <v>2006</v>
      </c>
      <c r="E13" s="7">
        <v>0.00416666666666667</v>
      </c>
      <c r="F13" s="7">
        <v>0.01017361111111111</v>
      </c>
      <c r="G13" s="22">
        <f>F13-E13</f>
        <v>0.006006944444444441</v>
      </c>
      <c r="H13" s="1">
        <v>1</v>
      </c>
      <c r="I13" s="22">
        <f>G13*H13</f>
        <v>0.006006944444444441</v>
      </c>
      <c r="J13" s="3">
        <v>2</v>
      </c>
      <c r="K13" s="3"/>
      <c r="L13" s="17"/>
    </row>
    <row r="14" spans="1:12" ht="16.5" customHeight="1">
      <c r="A14" s="36">
        <v>3</v>
      </c>
      <c r="B14" s="9" t="s">
        <v>68</v>
      </c>
      <c r="C14" s="1" t="s">
        <v>29</v>
      </c>
      <c r="D14" s="1">
        <v>2006</v>
      </c>
      <c r="E14" s="22">
        <v>0.0038194444444444443</v>
      </c>
      <c r="F14" s="7">
        <v>0.011458333333333334</v>
      </c>
      <c r="G14" s="22">
        <f>F14-E14</f>
        <v>0.0076388888888888895</v>
      </c>
      <c r="H14" s="1">
        <v>1</v>
      </c>
      <c r="I14" s="22">
        <f>G14*H14</f>
        <v>0.0076388888888888895</v>
      </c>
      <c r="J14" s="3">
        <v>3</v>
      </c>
      <c r="K14" s="3"/>
      <c r="L14" s="17"/>
    </row>
    <row r="15" spans="1:12" ht="15.75">
      <c r="A15" s="36">
        <v>4</v>
      </c>
      <c r="B15" s="9" t="s">
        <v>115</v>
      </c>
      <c r="C15" s="1" t="s">
        <v>31</v>
      </c>
      <c r="D15" s="1">
        <v>2006</v>
      </c>
      <c r="E15" s="22">
        <v>0.00428240740740741</v>
      </c>
      <c r="F15" s="7">
        <v>0.012233796296296296</v>
      </c>
      <c r="G15" s="22">
        <f>F15-E15</f>
        <v>0.007951388888888886</v>
      </c>
      <c r="H15" s="1">
        <v>1</v>
      </c>
      <c r="I15" s="22">
        <f>G15*H15</f>
        <v>0.007951388888888886</v>
      </c>
      <c r="J15" s="19">
        <v>4</v>
      </c>
      <c r="K15" s="3"/>
      <c r="L15" s="17"/>
    </row>
    <row r="16" spans="1:12" ht="15.75">
      <c r="A16" s="36">
        <v>5</v>
      </c>
      <c r="B16" s="9" t="s">
        <v>116</v>
      </c>
      <c r="C16" s="1" t="s">
        <v>31</v>
      </c>
      <c r="D16" s="1">
        <v>2005</v>
      </c>
      <c r="E16" s="22">
        <v>0.003935185185185186</v>
      </c>
      <c r="F16" s="7">
        <v>0.014178240740740741</v>
      </c>
      <c r="G16" s="22">
        <f>F16-E16</f>
        <v>0.010243055555555556</v>
      </c>
      <c r="H16" s="1">
        <v>1</v>
      </c>
      <c r="I16" s="22">
        <f>G16*H16</f>
        <v>0.010243055555555556</v>
      </c>
      <c r="J16" s="19">
        <v>5</v>
      </c>
      <c r="K16" s="3"/>
      <c r="L16" s="17"/>
    </row>
    <row r="17" spans="1:11" ht="15.75">
      <c r="A17" s="65" t="s">
        <v>20</v>
      </c>
      <c r="B17" s="66"/>
      <c r="C17" s="66"/>
      <c r="D17" s="66"/>
      <c r="E17" s="66"/>
      <c r="F17" s="66"/>
      <c r="G17" s="66"/>
      <c r="H17" s="66"/>
      <c r="I17" s="66"/>
      <c r="J17" s="66"/>
      <c r="K17" s="67"/>
    </row>
    <row r="18" spans="1:12" ht="15.75">
      <c r="A18" s="1">
        <v>6</v>
      </c>
      <c r="B18" s="9" t="s">
        <v>90</v>
      </c>
      <c r="C18" s="1" t="s">
        <v>31</v>
      </c>
      <c r="D18" s="1">
        <v>2005</v>
      </c>
      <c r="E18" s="10">
        <v>0.00474537037037038</v>
      </c>
      <c r="F18" s="7">
        <v>0.011087962962962964</v>
      </c>
      <c r="G18" s="22">
        <f>F18-E18</f>
        <v>0.006342592592592585</v>
      </c>
      <c r="H18" s="1">
        <v>1</v>
      </c>
      <c r="I18" s="22">
        <f>G18*H18</f>
        <v>0.006342592592592585</v>
      </c>
      <c r="J18" s="3">
        <v>1</v>
      </c>
      <c r="K18" s="3"/>
      <c r="L18" s="17"/>
    </row>
    <row r="19" spans="1:12" ht="15" customHeight="1">
      <c r="A19" s="1">
        <v>7</v>
      </c>
      <c r="B19" s="9" t="s">
        <v>43</v>
      </c>
      <c r="C19" s="1" t="s">
        <v>31</v>
      </c>
      <c r="D19" s="1">
        <v>2005</v>
      </c>
      <c r="E19" s="10">
        <v>0.00486111111111111</v>
      </c>
      <c r="F19" s="7">
        <v>0.012094907407407408</v>
      </c>
      <c r="G19" s="22">
        <f>F19-E19</f>
        <v>0.007233796296296298</v>
      </c>
      <c r="H19" s="1">
        <v>1</v>
      </c>
      <c r="I19" s="22">
        <f>G19*H19</f>
        <v>0.007233796296296298</v>
      </c>
      <c r="J19" s="3">
        <v>2</v>
      </c>
      <c r="K19" s="3"/>
      <c r="L19" s="17"/>
    </row>
    <row r="20" spans="1:12" ht="15" customHeight="1">
      <c r="A20" s="1">
        <v>8</v>
      </c>
      <c r="B20" s="9" t="s">
        <v>44</v>
      </c>
      <c r="C20" s="1" t="s">
        <v>31</v>
      </c>
      <c r="D20" s="1">
        <v>2006</v>
      </c>
      <c r="E20" s="10">
        <v>0.00439814814814815</v>
      </c>
      <c r="F20" s="7">
        <v>0.011689814814814814</v>
      </c>
      <c r="G20" s="22">
        <f>F20-E20</f>
        <v>0.007291666666666664</v>
      </c>
      <c r="H20" s="1">
        <v>1</v>
      </c>
      <c r="I20" s="22">
        <f>G20*H20</f>
        <v>0.007291666666666664</v>
      </c>
      <c r="J20" s="3">
        <v>3</v>
      </c>
      <c r="K20" s="3"/>
      <c r="L20" s="17"/>
    </row>
    <row r="21" spans="1:12" ht="15.75">
      <c r="A21" s="17">
        <v>9</v>
      </c>
      <c r="B21" s="9" t="s">
        <v>76</v>
      </c>
      <c r="C21" s="1" t="s">
        <v>31</v>
      </c>
      <c r="D21" s="1">
        <v>2005</v>
      </c>
      <c r="E21" s="10">
        <v>0.00462962962962963</v>
      </c>
      <c r="F21" s="7">
        <v>0.012037037037037035</v>
      </c>
      <c r="G21" s="22">
        <f>F21-E21</f>
        <v>0.007407407407407405</v>
      </c>
      <c r="H21" s="1">
        <v>1</v>
      </c>
      <c r="I21" s="22">
        <f>G21*H21</f>
        <v>0.007407407407407405</v>
      </c>
      <c r="J21" s="36">
        <v>4</v>
      </c>
      <c r="K21" s="3"/>
      <c r="L21" s="17"/>
    </row>
    <row r="22" spans="1:12" s="35" customFormat="1" ht="15.75">
      <c r="A22" s="17">
        <v>10</v>
      </c>
      <c r="B22" s="37" t="s">
        <v>131</v>
      </c>
      <c r="C22" s="17" t="s">
        <v>34</v>
      </c>
      <c r="D22" s="17">
        <v>2006</v>
      </c>
      <c r="E22" s="10">
        <v>0.00451388888888889</v>
      </c>
      <c r="F22" s="22">
        <v>0.013402777777777777</v>
      </c>
      <c r="G22" s="22">
        <f>F22-E22</f>
        <v>0.008888888888888887</v>
      </c>
      <c r="H22" s="17">
        <v>1</v>
      </c>
      <c r="I22" s="22">
        <f>G22*H22</f>
        <v>0.008888888888888887</v>
      </c>
      <c r="J22" s="36">
        <v>5</v>
      </c>
      <c r="K22" s="36"/>
      <c r="L22" s="17"/>
    </row>
    <row r="24" ht="15">
      <c r="A24" t="s">
        <v>51</v>
      </c>
    </row>
    <row r="25" ht="15">
      <c r="A25" t="s">
        <v>52</v>
      </c>
    </row>
  </sheetData>
  <sheetProtection/>
  <mergeCells count="9">
    <mergeCell ref="A17:K17"/>
    <mergeCell ref="A1:K1"/>
    <mergeCell ref="A2:K2"/>
    <mergeCell ref="A3:K3"/>
    <mergeCell ref="A5:K5"/>
    <mergeCell ref="A6:K6"/>
    <mergeCell ref="A11:K11"/>
    <mergeCell ref="A7:C7"/>
    <mergeCell ref="A8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6">
      <selection activeCell="O11" sqref="O11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13.57421875" style="0" customWidth="1"/>
    <col min="4" max="5" width="8.140625" style="0" customWidth="1"/>
    <col min="6" max="7" width="7.8515625" style="0" customWidth="1"/>
    <col min="8" max="8" width="6.00390625" style="0" customWidth="1"/>
    <col min="9" max="9" width="7.57421875" style="0" customWidth="1"/>
    <col min="10" max="10" width="7.140625" style="0" customWidth="1"/>
    <col min="11" max="11" width="7.7109375" style="0" customWidth="1"/>
  </cols>
  <sheetData>
    <row r="1" spans="1:11" ht="1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5" spans="1:11" ht="15.75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9" t="s">
        <v>99</v>
      </c>
      <c r="B7" s="79"/>
      <c r="C7" s="79"/>
      <c r="D7" s="4"/>
      <c r="E7" s="4"/>
      <c r="F7" s="4"/>
      <c r="G7" s="4"/>
      <c r="H7" s="4"/>
      <c r="I7" s="4"/>
      <c r="J7" s="4"/>
      <c r="K7" s="4"/>
    </row>
    <row r="8" spans="1:11" ht="15">
      <c r="A8" s="78" t="s">
        <v>60</v>
      </c>
      <c r="B8" s="78"/>
      <c r="C8" s="78"/>
      <c r="D8" s="5"/>
      <c r="E8" s="5"/>
      <c r="F8" s="5"/>
      <c r="G8" s="5"/>
      <c r="H8" s="5"/>
      <c r="I8" s="5"/>
      <c r="J8" s="5"/>
      <c r="K8" s="5"/>
    </row>
    <row r="10" spans="1:11" ht="78.7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4</v>
      </c>
      <c r="H10" s="1" t="s">
        <v>7</v>
      </c>
      <c r="I10" s="1" t="s">
        <v>8</v>
      </c>
      <c r="J10" s="2" t="s">
        <v>9</v>
      </c>
      <c r="K10" s="3" t="s">
        <v>10</v>
      </c>
    </row>
    <row r="11" spans="1:11" ht="15.75">
      <c r="A11" s="65" t="s">
        <v>19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2" ht="18.75" customHeight="1">
      <c r="A12" s="36">
        <v>1</v>
      </c>
      <c r="B12" s="9" t="s">
        <v>71</v>
      </c>
      <c r="C12" s="1" t="s">
        <v>29</v>
      </c>
      <c r="D12" s="1">
        <v>2003</v>
      </c>
      <c r="E12" s="7">
        <v>0.00983796296296296</v>
      </c>
      <c r="F12" s="7">
        <v>0.01675925925925926</v>
      </c>
      <c r="G12" s="22">
        <f aca="true" t="shared" si="0" ref="G12:G22">F12-E12</f>
        <v>0.006921296296296299</v>
      </c>
      <c r="H12" s="1">
        <v>1</v>
      </c>
      <c r="I12" s="7">
        <f aca="true" t="shared" si="1" ref="I12:I22">G12*H12</f>
        <v>0.006921296296296299</v>
      </c>
      <c r="J12" s="3">
        <v>1</v>
      </c>
      <c r="K12" s="3"/>
      <c r="L12" s="17"/>
    </row>
    <row r="13" spans="1:12" ht="17.25" customHeight="1">
      <c r="A13" s="36">
        <v>2</v>
      </c>
      <c r="B13" s="9" t="s">
        <v>122</v>
      </c>
      <c r="C13" s="1" t="s">
        <v>45</v>
      </c>
      <c r="D13" s="1">
        <v>2003</v>
      </c>
      <c r="E13" s="7">
        <v>0.009606481481481481</v>
      </c>
      <c r="F13" s="7">
        <v>0.0165625</v>
      </c>
      <c r="G13" s="22">
        <f t="shared" si="0"/>
        <v>0.006956018518518519</v>
      </c>
      <c r="H13" s="1">
        <v>1</v>
      </c>
      <c r="I13" s="22">
        <f t="shared" si="1"/>
        <v>0.006956018518518519</v>
      </c>
      <c r="J13" s="3">
        <v>2</v>
      </c>
      <c r="K13" s="3"/>
      <c r="L13" s="17"/>
    </row>
    <row r="14" spans="1:12" ht="17.25" customHeight="1">
      <c r="A14" s="36">
        <v>3</v>
      </c>
      <c r="B14" s="37" t="s">
        <v>77</v>
      </c>
      <c r="C14" s="1" t="s">
        <v>45</v>
      </c>
      <c r="D14" s="1">
        <v>2003</v>
      </c>
      <c r="E14" s="22">
        <v>0.0105324074074074</v>
      </c>
      <c r="F14" s="22">
        <v>0.017592592592592594</v>
      </c>
      <c r="G14" s="22">
        <f t="shared" si="0"/>
        <v>0.007060185185185194</v>
      </c>
      <c r="H14" s="1">
        <v>1</v>
      </c>
      <c r="I14" s="22">
        <f t="shared" si="1"/>
        <v>0.007060185185185194</v>
      </c>
      <c r="J14" s="3">
        <v>3</v>
      </c>
      <c r="K14" s="3"/>
      <c r="L14" s="17"/>
    </row>
    <row r="15" spans="1:12" ht="15.75">
      <c r="A15" s="36">
        <v>4</v>
      </c>
      <c r="B15" s="37" t="s">
        <v>69</v>
      </c>
      <c r="C15" s="1" t="s">
        <v>29</v>
      </c>
      <c r="D15" s="1">
        <v>2004</v>
      </c>
      <c r="E15" s="22">
        <v>0.00949074074074074</v>
      </c>
      <c r="F15" s="22">
        <v>0.016666666666666666</v>
      </c>
      <c r="G15" s="22">
        <f t="shared" si="0"/>
        <v>0.007175925925925926</v>
      </c>
      <c r="H15" s="1">
        <v>1</v>
      </c>
      <c r="I15" s="22">
        <f t="shared" si="1"/>
        <v>0.007175925925925926</v>
      </c>
      <c r="J15" s="36">
        <v>4</v>
      </c>
      <c r="K15" s="3"/>
      <c r="L15" s="17"/>
    </row>
    <row r="16" spans="1:12" ht="14.25" customHeight="1">
      <c r="A16" s="36">
        <v>5</v>
      </c>
      <c r="B16" s="37" t="s">
        <v>119</v>
      </c>
      <c r="C16" s="1" t="s">
        <v>29</v>
      </c>
      <c r="D16" s="1">
        <v>2003</v>
      </c>
      <c r="E16" s="22">
        <v>0.0104166666666667</v>
      </c>
      <c r="F16" s="22">
        <v>0.018252314814814815</v>
      </c>
      <c r="G16" s="22">
        <f t="shared" si="0"/>
        <v>0.007835648148148114</v>
      </c>
      <c r="H16" s="1">
        <v>1</v>
      </c>
      <c r="I16" s="22">
        <f t="shared" si="1"/>
        <v>0.007835648148148114</v>
      </c>
      <c r="J16" s="36">
        <v>5</v>
      </c>
      <c r="K16" s="3"/>
      <c r="L16" s="17"/>
    </row>
    <row r="17" spans="1:12" ht="15.75">
      <c r="A17" s="36">
        <v>6</v>
      </c>
      <c r="B17" s="9" t="s">
        <v>70</v>
      </c>
      <c r="C17" s="1" t="s">
        <v>29</v>
      </c>
      <c r="D17" s="1">
        <v>2003</v>
      </c>
      <c r="E17" s="22">
        <v>0.0099537037037037</v>
      </c>
      <c r="F17" s="22">
        <v>0.018032407407407407</v>
      </c>
      <c r="G17" s="22">
        <f t="shared" si="0"/>
        <v>0.008078703703703706</v>
      </c>
      <c r="H17" s="1">
        <v>1</v>
      </c>
      <c r="I17" s="22">
        <f t="shared" si="1"/>
        <v>0.008078703703703706</v>
      </c>
      <c r="J17" s="36">
        <v>6</v>
      </c>
      <c r="K17" s="3"/>
      <c r="L17" s="17"/>
    </row>
    <row r="18" spans="1:12" ht="15.75">
      <c r="A18" s="36">
        <v>7</v>
      </c>
      <c r="B18" s="62" t="s">
        <v>35</v>
      </c>
      <c r="C18" s="1" t="s">
        <v>31</v>
      </c>
      <c r="D18" s="1">
        <v>2003</v>
      </c>
      <c r="E18" s="64">
        <v>0.01087962962962963</v>
      </c>
      <c r="F18" s="22">
        <v>0.019490740740740743</v>
      </c>
      <c r="G18" s="22">
        <f t="shared" si="0"/>
        <v>0.008611111111111113</v>
      </c>
      <c r="H18" s="1">
        <v>1</v>
      </c>
      <c r="I18" s="22">
        <f t="shared" si="1"/>
        <v>0.008611111111111113</v>
      </c>
      <c r="J18" s="36">
        <v>7</v>
      </c>
      <c r="K18" s="3"/>
      <c r="L18" s="17"/>
    </row>
    <row r="19" spans="1:12" ht="15.75">
      <c r="A19" s="36">
        <v>8</v>
      </c>
      <c r="B19" s="9" t="s">
        <v>120</v>
      </c>
      <c r="C19" s="1" t="s">
        <v>29</v>
      </c>
      <c r="D19" s="1">
        <v>2003</v>
      </c>
      <c r="E19" s="22">
        <v>0.0103009259259259</v>
      </c>
      <c r="F19" s="22">
        <v>0.01902777777777778</v>
      </c>
      <c r="G19" s="22">
        <f t="shared" si="0"/>
        <v>0.00872685185185188</v>
      </c>
      <c r="H19" s="1">
        <v>1</v>
      </c>
      <c r="I19" s="22">
        <f t="shared" si="1"/>
        <v>0.00872685185185188</v>
      </c>
      <c r="J19" s="36">
        <v>8</v>
      </c>
      <c r="K19" s="3"/>
      <c r="L19" s="17"/>
    </row>
    <row r="20" spans="1:12" s="35" customFormat="1" ht="15.75">
      <c r="A20" s="36">
        <v>9</v>
      </c>
      <c r="B20" s="37" t="s">
        <v>33</v>
      </c>
      <c r="C20" s="17" t="s">
        <v>34</v>
      </c>
      <c r="D20" s="17">
        <v>2004</v>
      </c>
      <c r="E20" s="22">
        <v>0.00972222222222222</v>
      </c>
      <c r="F20" s="22">
        <v>0.01869212962962963</v>
      </c>
      <c r="G20" s="22">
        <f t="shared" si="0"/>
        <v>0.00896990740740741</v>
      </c>
      <c r="H20" s="17">
        <v>1</v>
      </c>
      <c r="I20" s="22">
        <f t="shared" si="1"/>
        <v>0.00896990740740741</v>
      </c>
      <c r="J20" s="36">
        <v>9</v>
      </c>
      <c r="K20" s="36"/>
      <c r="L20" s="17"/>
    </row>
    <row r="21" spans="1:12" s="35" customFormat="1" ht="15.75">
      <c r="A21" s="36">
        <v>10</v>
      </c>
      <c r="B21" s="37" t="s">
        <v>55</v>
      </c>
      <c r="C21" s="17" t="s">
        <v>34</v>
      </c>
      <c r="D21" s="17">
        <v>2004</v>
      </c>
      <c r="E21" s="22">
        <v>0.0100694444444444</v>
      </c>
      <c r="F21" s="22">
        <v>0.01972222222222222</v>
      </c>
      <c r="G21" s="22">
        <f t="shared" si="0"/>
        <v>0.00965277777777782</v>
      </c>
      <c r="H21" s="17">
        <v>1</v>
      </c>
      <c r="I21" s="22">
        <f t="shared" si="1"/>
        <v>0.00965277777777782</v>
      </c>
      <c r="J21" s="36">
        <v>10</v>
      </c>
      <c r="K21" s="36"/>
      <c r="L21" s="17"/>
    </row>
    <row r="22" spans="1:12" s="35" customFormat="1" ht="15.75">
      <c r="A22" s="36">
        <v>11</v>
      </c>
      <c r="B22" s="37" t="s">
        <v>132</v>
      </c>
      <c r="C22" s="17" t="s">
        <v>34</v>
      </c>
      <c r="D22" s="17">
        <v>2004</v>
      </c>
      <c r="E22" s="22">
        <v>0.0101851851851852</v>
      </c>
      <c r="F22" s="22">
        <v>0.02071759259259259</v>
      </c>
      <c r="G22" s="22">
        <f t="shared" si="0"/>
        <v>0.01053240740740739</v>
      </c>
      <c r="H22" s="17">
        <v>1</v>
      </c>
      <c r="I22" s="22">
        <f t="shared" si="1"/>
        <v>0.01053240740740739</v>
      </c>
      <c r="J22" s="36">
        <v>11</v>
      </c>
      <c r="K22" s="36"/>
      <c r="L22" s="17"/>
    </row>
    <row r="23" spans="1:11" ht="15.75">
      <c r="A23" s="80" t="s">
        <v>20</v>
      </c>
      <c r="B23" s="81"/>
      <c r="C23" s="81"/>
      <c r="D23" s="81"/>
      <c r="E23" s="81"/>
      <c r="F23" s="81"/>
      <c r="G23" s="81"/>
      <c r="H23" s="81"/>
      <c r="I23" s="81"/>
      <c r="J23" s="81"/>
      <c r="K23" s="82"/>
    </row>
    <row r="24" spans="1:12" s="35" customFormat="1" ht="20.25" customHeight="1">
      <c r="A24" s="17">
        <v>12</v>
      </c>
      <c r="B24" s="17" t="s">
        <v>117</v>
      </c>
      <c r="C24" s="17" t="s">
        <v>29</v>
      </c>
      <c r="D24" s="17">
        <v>2004</v>
      </c>
      <c r="E24" s="22">
        <v>0.00543981481481481</v>
      </c>
      <c r="F24" s="22">
        <v>0.011099537037037038</v>
      </c>
      <c r="G24" s="22">
        <f aca="true" t="shared" si="2" ref="G24:G29">F24-E24</f>
        <v>0.005659722222222228</v>
      </c>
      <c r="H24" s="17">
        <v>1</v>
      </c>
      <c r="I24" s="22">
        <f aca="true" t="shared" si="3" ref="I24:I29">G24*H24</f>
        <v>0.005659722222222228</v>
      </c>
      <c r="J24" s="17">
        <v>1</v>
      </c>
      <c r="K24" s="17"/>
      <c r="L24" s="54"/>
    </row>
    <row r="25" spans="1:12" s="35" customFormat="1" ht="18.75" customHeight="1">
      <c r="A25" s="17">
        <v>13</v>
      </c>
      <c r="B25" s="37" t="s">
        <v>123</v>
      </c>
      <c r="C25" s="17" t="s">
        <v>31</v>
      </c>
      <c r="D25" s="17">
        <v>2004</v>
      </c>
      <c r="E25" s="22">
        <v>0.005092592592592592</v>
      </c>
      <c r="F25" s="22">
        <v>0.01085648148148148</v>
      </c>
      <c r="G25" s="22">
        <f t="shared" si="2"/>
        <v>0.005763888888888889</v>
      </c>
      <c r="H25" s="17">
        <v>1</v>
      </c>
      <c r="I25" s="22">
        <f t="shared" si="3"/>
        <v>0.005763888888888889</v>
      </c>
      <c r="J25" s="17">
        <v>2</v>
      </c>
      <c r="K25" s="17"/>
      <c r="L25" s="54"/>
    </row>
    <row r="26" spans="1:12" ht="18.75" customHeight="1">
      <c r="A26" s="1">
        <v>14</v>
      </c>
      <c r="B26" s="9" t="s">
        <v>75</v>
      </c>
      <c r="C26" s="1" t="s">
        <v>31</v>
      </c>
      <c r="D26" s="1">
        <v>2004</v>
      </c>
      <c r="E26" s="22">
        <v>0.00555555555555555</v>
      </c>
      <c r="F26" s="22">
        <v>0.011736111111111109</v>
      </c>
      <c r="G26" s="22">
        <f t="shared" si="2"/>
        <v>0.006180555555555559</v>
      </c>
      <c r="H26" s="1">
        <v>1</v>
      </c>
      <c r="I26" s="22">
        <f t="shared" si="3"/>
        <v>0.006180555555555559</v>
      </c>
      <c r="J26" s="1">
        <v>3</v>
      </c>
      <c r="K26" s="3"/>
      <c r="L26" s="17"/>
    </row>
    <row r="27" spans="1:12" s="35" customFormat="1" ht="18.75" customHeight="1">
      <c r="A27" s="17">
        <v>15</v>
      </c>
      <c r="B27" s="37" t="s">
        <v>118</v>
      </c>
      <c r="C27" s="17" t="s">
        <v>29</v>
      </c>
      <c r="D27" s="17">
        <v>2004</v>
      </c>
      <c r="E27" s="22">
        <v>0.00520833333333333</v>
      </c>
      <c r="F27" s="22">
        <v>0.011481481481481483</v>
      </c>
      <c r="G27" s="22">
        <f t="shared" si="2"/>
        <v>0.0062731481481481536</v>
      </c>
      <c r="H27" s="17">
        <v>1</v>
      </c>
      <c r="I27" s="22">
        <f t="shared" si="3"/>
        <v>0.0062731481481481536</v>
      </c>
      <c r="J27" s="17">
        <v>4</v>
      </c>
      <c r="K27" s="36"/>
      <c r="L27" s="17"/>
    </row>
    <row r="28" spans="1:12" s="35" customFormat="1" ht="18.75" customHeight="1">
      <c r="A28" s="17">
        <v>16</v>
      </c>
      <c r="B28" s="17" t="s">
        <v>140</v>
      </c>
      <c r="C28" s="17" t="s">
        <v>29</v>
      </c>
      <c r="D28" s="17">
        <v>2003</v>
      </c>
      <c r="E28" s="22">
        <v>0.004976851851851852</v>
      </c>
      <c r="F28" s="22">
        <v>0.011307870370370371</v>
      </c>
      <c r="G28" s="22">
        <f t="shared" si="2"/>
        <v>0.006331018518518519</v>
      </c>
      <c r="H28" s="17">
        <v>1</v>
      </c>
      <c r="I28" s="22">
        <f t="shared" si="3"/>
        <v>0.006331018518518519</v>
      </c>
      <c r="J28" s="17">
        <v>5</v>
      </c>
      <c r="K28" s="36"/>
      <c r="L28" s="17"/>
    </row>
    <row r="29" spans="1:12" ht="16.5" customHeight="1">
      <c r="A29" s="17">
        <v>17</v>
      </c>
      <c r="B29" s="9" t="s">
        <v>121</v>
      </c>
      <c r="C29" s="1" t="s">
        <v>29</v>
      </c>
      <c r="D29" s="1">
        <v>2003</v>
      </c>
      <c r="E29" s="22">
        <v>0.00532407407407407</v>
      </c>
      <c r="F29" s="22">
        <v>0.012650462962962962</v>
      </c>
      <c r="G29" s="22">
        <f t="shared" si="2"/>
        <v>0.007326388888888893</v>
      </c>
      <c r="H29" s="1">
        <v>1</v>
      </c>
      <c r="I29" s="22">
        <f t="shared" si="3"/>
        <v>0.007326388888888893</v>
      </c>
      <c r="J29" s="17">
        <v>6</v>
      </c>
      <c r="K29" s="3"/>
      <c r="L29" s="17"/>
    </row>
    <row r="30" spans="1:12" s="35" customFormat="1" ht="16.5" customHeight="1">
      <c r="A30" s="27"/>
      <c r="B30" s="26"/>
      <c r="C30" s="27"/>
      <c r="D30" s="27"/>
      <c r="E30" s="28"/>
      <c r="F30" s="28"/>
      <c r="G30" s="28"/>
      <c r="H30" s="27"/>
      <c r="I30" s="28"/>
      <c r="J30" s="27"/>
      <c r="K30" s="20"/>
      <c r="L30" s="27"/>
    </row>
    <row r="32" ht="15">
      <c r="A32" t="s">
        <v>51</v>
      </c>
    </row>
    <row r="33" ht="15">
      <c r="A33" t="s">
        <v>52</v>
      </c>
    </row>
  </sheetData>
  <sheetProtection/>
  <mergeCells count="9">
    <mergeCell ref="A23:K23"/>
    <mergeCell ref="A1:K1"/>
    <mergeCell ref="A2:K2"/>
    <mergeCell ref="A3:K3"/>
    <mergeCell ref="A5:K5"/>
    <mergeCell ref="A6:K6"/>
    <mergeCell ref="A11:K11"/>
    <mergeCell ref="A7:C7"/>
    <mergeCell ref="A8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2">
      <selection activeCell="F29" sqref="F29"/>
    </sheetView>
  </sheetViews>
  <sheetFormatPr defaultColWidth="9.140625" defaultRowHeight="15"/>
  <cols>
    <col min="1" max="1" width="4.7109375" style="0" customWidth="1"/>
    <col min="2" max="2" width="23.00390625" style="0" customWidth="1"/>
    <col min="3" max="3" width="13.28125" style="0" customWidth="1"/>
    <col min="4" max="4" width="8.140625" style="0" customWidth="1"/>
    <col min="5" max="5" width="8.28125" style="0" customWidth="1"/>
    <col min="6" max="6" width="8.140625" style="0" customWidth="1"/>
    <col min="7" max="7" width="8.00390625" style="0" customWidth="1"/>
    <col min="8" max="8" width="7.140625" style="0" customWidth="1"/>
    <col min="9" max="9" width="7.57421875" style="0" customWidth="1"/>
    <col min="10" max="10" width="7.140625" style="0" customWidth="1"/>
    <col min="11" max="11" width="6.28125" style="0" customWidth="1"/>
  </cols>
  <sheetData>
    <row r="1" spans="1:11" ht="1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5" spans="1:11" ht="15.75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9" t="s">
        <v>100</v>
      </c>
      <c r="B7" s="79"/>
      <c r="C7" s="79"/>
      <c r="D7" s="4"/>
      <c r="E7" s="4"/>
      <c r="F7" s="4"/>
      <c r="G7" s="4"/>
      <c r="H7" s="4"/>
      <c r="I7" s="4"/>
      <c r="J7" s="4"/>
      <c r="K7" s="4"/>
    </row>
    <row r="8" spans="1:11" ht="15">
      <c r="A8" s="78" t="s">
        <v>18</v>
      </c>
      <c r="B8" s="78"/>
      <c r="C8" s="78"/>
      <c r="D8" s="5"/>
      <c r="E8" s="5"/>
      <c r="F8" s="5"/>
      <c r="G8" s="5"/>
      <c r="H8" s="5"/>
      <c r="I8" s="5"/>
      <c r="J8" s="5"/>
      <c r="K8" s="5"/>
    </row>
    <row r="10" spans="1:11" ht="78.7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4</v>
      </c>
      <c r="H10" s="1" t="s">
        <v>7</v>
      </c>
      <c r="I10" s="1" t="s">
        <v>8</v>
      </c>
      <c r="J10" s="2" t="s">
        <v>9</v>
      </c>
      <c r="K10" s="3" t="s">
        <v>10</v>
      </c>
    </row>
    <row r="11" spans="1:11" ht="15.75">
      <c r="A11" s="65" t="s">
        <v>19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2" ht="15.75">
      <c r="A12" s="17">
        <v>1</v>
      </c>
      <c r="B12" s="9" t="s">
        <v>78</v>
      </c>
      <c r="C12" s="1" t="s">
        <v>45</v>
      </c>
      <c r="D12" s="1">
        <v>2001</v>
      </c>
      <c r="E12" s="7">
        <v>0.013773148148148147</v>
      </c>
      <c r="F12" s="7">
        <v>0.025358796296296296</v>
      </c>
      <c r="G12" s="7">
        <f>F12-E12</f>
        <v>0.011585648148148149</v>
      </c>
      <c r="H12" s="1">
        <v>1</v>
      </c>
      <c r="I12" s="7">
        <f>G12*H12</f>
        <v>0.011585648148148149</v>
      </c>
      <c r="J12" s="1">
        <v>1</v>
      </c>
      <c r="K12" s="3"/>
      <c r="L12" s="17"/>
    </row>
    <row r="13" spans="1:12" ht="15.75">
      <c r="A13" s="17">
        <v>2</v>
      </c>
      <c r="B13" s="9" t="s">
        <v>32</v>
      </c>
      <c r="C13" s="1" t="s">
        <v>30</v>
      </c>
      <c r="D13" s="1">
        <v>2001</v>
      </c>
      <c r="E13" s="22">
        <v>0.014120370370370368</v>
      </c>
      <c r="F13" s="7">
        <v>0.02854166666666667</v>
      </c>
      <c r="G13" s="22">
        <f>F13-E13</f>
        <v>0.014421296296296302</v>
      </c>
      <c r="H13" s="1">
        <v>1</v>
      </c>
      <c r="I13" s="22">
        <f>G13*H13</f>
        <v>0.014421296296296302</v>
      </c>
      <c r="J13" s="1">
        <v>2</v>
      </c>
      <c r="K13" s="3"/>
      <c r="L13" s="17"/>
    </row>
    <row r="14" spans="1:12" ht="15.75">
      <c r="A14" s="17">
        <v>3</v>
      </c>
      <c r="B14" s="9" t="s">
        <v>133</v>
      </c>
      <c r="C14" s="1" t="s">
        <v>34</v>
      </c>
      <c r="D14" s="1">
        <v>2001</v>
      </c>
      <c r="E14" s="22">
        <v>0.013888888888888888</v>
      </c>
      <c r="F14" s="22">
        <v>0.02872685185185185</v>
      </c>
      <c r="G14" s="22">
        <f>F14-E14</f>
        <v>0.014837962962962963</v>
      </c>
      <c r="H14" s="1">
        <v>1</v>
      </c>
      <c r="I14" s="22">
        <f>G14*H14</f>
        <v>0.014837962962962963</v>
      </c>
      <c r="J14" s="1">
        <v>3</v>
      </c>
      <c r="K14" s="3"/>
      <c r="L14" s="17"/>
    </row>
    <row r="15" spans="1:12" ht="15.75">
      <c r="A15" s="17">
        <v>4</v>
      </c>
      <c r="B15" s="9" t="s">
        <v>134</v>
      </c>
      <c r="C15" s="1" t="s">
        <v>34</v>
      </c>
      <c r="D15" s="1">
        <v>2001</v>
      </c>
      <c r="E15" s="22">
        <v>0.01400462962962963</v>
      </c>
      <c r="F15" s="7">
        <v>0.03260416666666667</v>
      </c>
      <c r="G15" s="22">
        <f>F15-E15</f>
        <v>0.01859953703703704</v>
      </c>
      <c r="H15" s="1">
        <v>1</v>
      </c>
      <c r="I15" s="22">
        <f>G15*H15</f>
        <v>0.01859953703703704</v>
      </c>
      <c r="J15" s="17">
        <v>4</v>
      </c>
      <c r="K15" s="3"/>
      <c r="L15" s="17"/>
    </row>
    <row r="16" spans="1:11" ht="15.75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7"/>
    </row>
    <row r="17" spans="1:12" ht="17.25" customHeight="1">
      <c r="A17" s="1">
        <v>5</v>
      </c>
      <c r="B17" s="9" t="s">
        <v>73</v>
      </c>
      <c r="C17" s="1" t="s">
        <v>31</v>
      </c>
      <c r="D17" s="1">
        <v>2003</v>
      </c>
      <c r="E17" s="7">
        <v>0.01064814814814815</v>
      </c>
      <c r="F17" s="22">
        <v>0.019675925925925927</v>
      </c>
      <c r="G17" s="22">
        <f>F17-E17</f>
        <v>0.009027777777777777</v>
      </c>
      <c r="H17" s="1">
        <v>1</v>
      </c>
      <c r="I17" s="22">
        <f>G17*H17</f>
        <v>0.009027777777777777</v>
      </c>
      <c r="J17" s="1">
        <v>1</v>
      </c>
      <c r="K17" s="3"/>
      <c r="L17" s="17"/>
    </row>
    <row r="18" spans="1:12" ht="15.75">
      <c r="A18" s="1">
        <v>6</v>
      </c>
      <c r="B18" s="9" t="s">
        <v>124</v>
      </c>
      <c r="C18" s="1" t="s">
        <v>45</v>
      </c>
      <c r="D18" s="1">
        <v>2002</v>
      </c>
      <c r="E18" s="7">
        <v>0.01076388888888889</v>
      </c>
      <c r="F18" s="22">
        <v>0.019791666666666666</v>
      </c>
      <c r="G18" s="22">
        <f>F18-E18</f>
        <v>0.009027777777777775</v>
      </c>
      <c r="H18" s="1">
        <v>1</v>
      </c>
      <c r="I18" s="22">
        <f>G18*H18</f>
        <v>0.009027777777777775</v>
      </c>
      <c r="J18" s="1">
        <v>1</v>
      </c>
      <c r="K18" s="3"/>
      <c r="L18" s="17"/>
    </row>
    <row r="20" ht="15">
      <c r="A20" t="s">
        <v>51</v>
      </c>
    </row>
    <row r="21" ht="15">
      <c r="A21" t="s">
        <v>52</v>
      </c>
    </row>
  </sheetData>
  <sheetProtection/>
  <mergeCells count="9">
    <mergeCell ref="A16:K16"/>
    <mergeCell ref="A1:K1"/>
    <mergeCell ref="A2:K2"/>
    <mergeCell ref="A3:K3"/>
    <mergeCell ref="A5:K5"/>
    <mergeCell ref="A6:K6"/>
    <mergeCell ref="A11:K11"/>
    <mergeCell ref="A7:C7"/>
    <mergeCell ref="A8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K16"/>
    </sheetView>
  </sheetViews>
  <sheetFormatPr defaultColWidth="9.140625" defaultRowHeight="15"/>
  <cols>
    <col min="1" max="1" width="3.421875" style="0" customWidth="1"/>
    <col min="2" max="2" width="21.00390625" style="0" customWidth="1"/>
    <col min="3" max="3" width="12.7109375" style="0" customWidth="1"/>
    <col min="4" max="4" width="8.140625" style="0" customWidth="1"/>
    <col min="5" max="6" width="7.8515625" style="0" customWidth="1"/>
    <col min="7" max="7" width="9.28125" style="0" customWidth="1"/>
    <col min="8" max="8" width="7.140625" style="0" customWidth="1"/>
    <col min="9" max="9" width="7.57421875" style="0" customWidth="1"/>
    <col min="10" max="10" width="6.7109375" style="0" customWidth="1"/>
    <col min="11" max="11" width="7.00390625" style="0" customWidth="1"/>
  </cols>
  <sheetData>
    <row r="1" spans="1:11" ht="1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5" spans="1:11" ht="15.75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9" t="s">
        <v>101</v>
      </c>
      <c r="B7" s="79"/>
      <c r="C7" s="79"/>
      <c r="D7" s="4"/>
      <c r="E7" s="4"/>
      <c r="F7" s="4"/>
      <c r="G7" s="4"/>
      <c r="H7" s="4"/>
      <c r="I7" s="4"/>
      <c r="J7" s="4"/>
      <c r="K7" s="4"/>
    </row>
    <row r="8" spans="1:11" ht="15">
      <c r="A8" s="79" t="s">
        <v>61</v>
      </c>
      <c r="B8" s="79"/>
      <c r="C8" s="79"/>
      <c r="D8" s="79"/>
      <c r="E8" s="5"/>
      <c r="F8" s="5"/>
      <c r="G8" s="5"/>
      <c r="H8" s="5"/>
      <c r="I8" s="5"/>
      <c r="J8" s="5"/>
      <c r="K8" s="5"/>
    </row>
    <row r="10" spans="1:11" ht="78.7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4</v>
      </c>
      <c r="H10" s="1" t="s">
        <v>7</v>
      </c>
      <c r="I10" s="1" t="s">
        <v>8</v>
      </c>
      <c r="J10" s="2" t="s">
        <v>9</v>
      </c>
      <c r="K10" s="3" t="s">
        <v>10</v>
      </c>
    </row>
    <row r="11" spans="1:11" s="35" customFormat="1" ht="15.75">
      <c r="A11" s="65" t="s">
        <v>22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2" ht="18.75" customHeight="1">
      <c r="A12" s="17">
        <v>1</v>
      </c>
      <c r="B12" s="17" t="s">
        <v>76</v>
      </c>
      <c r="C12" s="17" t="s">
        <v>31</v>
      </c>
      <c r="D12" s="17">
        <v>1999</v>
      </c>
      <c r="E12" s="22">
        <v>0.011342592592592592</v>
      </c>
      <c r="F12" s="22">
        <v>0.020416666666666666</v>
      </c>
      <c r="G12" s="22">
        <f>F12-E12</f>
        <v>0.009074074074074075</v>
      </c>
      <c r="H12" s="17">
        <v>1</v>
      </c>
      <c r="I12" s="22">
        <f>G12*H12</f>
        <v>0.009074074074074075</v>
      </c>
      <c r="J12" s="17">
        <v>1</v>
      </c>
      <c r="K12" s="17"/>
      <c r="L12" s="34"/>
    </row>
    <row r="14" ht="15">
      <c r="A14" t="s">
        <v>51</v>
      </c>
    </row>
    <row r="15" ht="15">
      <c r="A15" t="s">
        <v>52</v>
      </c>
    </row>
  </sheetData>
  <sheetProtection/>
  <mergeCells count="8">
    <mergeCell ref="A11:K11"/>
    <mergeCell ref="A1:K1"/>
    <mergeCell ref="A2:K2"/>
    <mergeCell ref="A3:K3"/>
    <mergeCell ref="A5:K5"/>
    <mergeCell ref="A6:K6"/>
    <mergeCell ref="A7:C7"/>
    <mergeCell ref="A8:D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1" width="5.28125" style="0" customWidth="1"/>
    <col min="2" max="2" width="19.421875" style="0" customWidth="1"/>
    <col min="3" max="3" width="13.00390625" style="0" customWidth="1"/>
    <col min="4" max="4" width="7.140625" style="0" customWidth="1"/>
    <col min="5" max="7" width="8.00390625" style="0" customWidth="1"/>
    <col min="8" max="8" width="7.140625" style="0" customWidth="1"/>
    <col min="9" max="11" width="7.57421875" style="0" customWidth="1"/>
  </cols>
  <sheetData>
    <row r="1" spans="1:11" ht="1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5" spans="1:11" ht="15.75">
      <c r="A5" s="77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9" t="s">
        <v>102</v>
      </c>
      <c r="B7" s="79"/>
      <c r="C7" s="79"/>
      <c r="D7" s="4"/>
      <c r="E7" s="4"/>
      <c r="F7" s="4"/>
      <c r="G7" s="4"/>
      <c r="H7" s="4"/>
      <c r="I7" s="4"/>
      <c r="J7" s="4"/>
      <c r="K7" s="4"/>
    </row>
    <row r="8" spans="1:11" ht="15">
      <c r="A8" s="79" t="s">
        <v>61</v>
      </c>
      <c r="B8" s="79"/>
      <c r="C8" s="79"/>
      <c r="D8" s="79"/>
      <c r="E8" s="5"/>
      <c r="F8" s="5"/>
      <c r="G8" s="5"/>
      <c r="H8" s="5"/>
      <c r="I8" s="5"/>
      <c r="J8" s="5"/>
      <c r="K8" s="5"/>
    </row>
    <row r="10" spans="1:11" ht="78.7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4</v>
      </c>
      <c r="H10" s="1" t="s">
        <v>7</v>
      </c>
      <c r="I10" s="1" t="s">
        <v>8</v>
      </c>
      <c r="J10" s="2" t="s">
        <v>9</v>
      </c>
      <c r="K10" s="3" t="s">
        <v>10</v>
      </c>
    </row>
    <row r="11" spans="1:11" ht="15.75">
      <c r="A11" s="65" t="s">
        <v>21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1" ht="15.75">
      <c r="A12" s="1">
        <v>1</v>
      </c>
      <c r="B12" s="9"/>
      <c r="C12" s="2"/>
      <c r="D12" s="2"/>
      <c r="E12" s="12"/>
      <c r="F12" s="12"/>
      <c r="G12" s="7"/>
      <c r="H12" s="15">
        <v>0.98</v>
      </c>
      <c r="I12" s="7"/>
      <c r="J12" s="17"/>
      <c r="K12" s="13"/>
    </row>
    <row r="13" spans="1:11" ht="15.75">
      <c r="A13" s="65" t="s">
        <v>22</v>
      </c>
      <c r="B13" s="66"/>
      <c r="C13" s="66"/>
      <c r="D13" s="66"/>
      <c r="E13" s="66"/>
      <c r="F13" s="66"/>
      <c r="G13" s="66"/>
      <c r="H13" s="66"/>
      <c r="I13" s="66"/>
      <c r="J13" s="66"/>
      <c r="K13" s="67"/>
    </row>
    <row r="14" spans="1:12" s="16" customFormat="1" ht="15.75">
      <c r="A14" s="18">
        <v>2</v>
      </c>
      <c r="B14" s="24"/>
      <c r="C14" s="18"/>
      <c r="D14" s="18"/>
      <c r="E14" s="22"/>
      <c r="F14" s="25"/>
      <c r="G14" s="22"/>
      <c r="H14" s="33">
        <v>0.958</v>
      </c>
      <c r="I14" s="22"/>
      <c r="J14" s="17"/>
      <c r="K14" s="29"/>
      <c r="L14" s="18"/>
    </row>
    <row r="15" spans="1:12" ht="18" customHeight="1">
      <c r="A15" s="30">
        <v>3</v>
      </c>
      <c r="B15" s="23"/>
      <c r="C15" s="31"/>
      <c r="D15" s="30"/>
      <c r="E15" s="7"/>
      <c r="F15" s="7"/>
      <c r="G15" s="7"/>
      <c r="H15" s="33">
        <v>0.964</v>
      </c>
      <c r="I15" s="7"/>
      <c r="J15" s="3"/>
      <c r="K15" s="3"/>
      <c r="L15" s="30"/>
    </row>
    <row r="16" spans="1:12" ht="15.75">
      <c r="A16" s="1">
        <v>4</v>
      </c>
      <c r="B16" s="24"/>
      <c r="C16" s="1"/>
      <c r="D16" s="1"/>
      <c r="E16" s="7"/>
      <c r="F16" s="22"/>
      <c r="G16" s="7"/>
      <c r="H16" s="15">
        <v>0.98</v>
      </c>
      <c r="I16" s="7"/>
      <c r="J16" s="1"/>
      <c r="K16" s="1"/>
      <c r="L16" s="17"/>
    </row>
    <row r="17" spans="1:12" ht="15.75">
      <c r="A17" s="17">
        <v>5</v>
      </c>
      <c r="B17" s="21"/>
      <c r="C17" s="17"/>
      <c r="D17" s="17"/>
      <c r="E17" s="7"/>
      <c r="F17" s="25"/>
      <c r="G17" s="7"/>
      <c r="H17" s="32">
        <v>0.958</v>
      </c>
      <c r="I17" s="7"/>
      <c r="J17" s="31"/>
      <c r="K17" s="8"/>
      <c r="L17" s="17"/>
    </row>
    <row r="19" spans="1:7" ht="15">
      <c r="A19" s="16" t="s">
        <v>51</v>
      </c>
      <c r="B19" s="16"/>
      <c r="C19" s="16"/>
      <c r="D19" s="16"/>
      <c r="E19" s="16"/>
      <c r="F19" s="16"/>
      <c r="G19" s="16"/>
    </row>
    <row r="20" spans="1:7" ht="15">
      <c r="A20" s="16" t="s">
        <v>52</v>
      </c>
      <c r="B20" s="16"/>
      <c r="C20" s="16"/>
      <c r="D20" s="16"/>
      <c r="E20" s="16"/>
      <c r="F20" s="16"/>
      <c r="G20" s="16"/>
    </row>
  </sheetData>
  <sheetProtection/>
  <mergeCells count="9">
    <mergeCell ref="A11:K11"/>
    <mergeCell ref="A13:K13"/>
    <mergeCell ref="A1:K1"/>
    <mergeCell ref="A2:K2"/>
    <mergeCell ref="A3:K3"/>
    <mergeCell ref="A5:K5"/>
    <mergeCell ref="A6:K6"/>
    <mergeCell ref="A7:C7"/>
    <mergeCell ref="A8:D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3">
      <selection activeCell="M16" sqref="M16"/>
    </sheetView>
  </sheetViews>
  <sheetFormatPr defaultColWidth="9.140625" defaultRowHeight="15"/>
  <cols>
    <col min="1" max="1" width="5.57421875" style="0" customWidth="1"/>
    <col min="2" max="2" width="17.421875" style="0" customWidth="1"/>
    <col min="3" max="3" width="12.57421875" style="0" customWidth="1"/>
    <col min="4" max="4" width="8.140625" style="0" customWidth="1"/>
    <col min="5" max="5" width="7.8515625" style="0" customWidth="1"/>
    <col min="6" max="7" width="7.7109375" style="0" customWidth="1"/>
    <col min="8" max="8" width="7.140625" style="0" customWidth="1"/>
    <col min="9" max="9" width="7.57421875" style="0" customWidth="1"/>
    <col min="10" max="10" width="7.421875" style="0" customWidth="1"/>
    <col min="11" max="11" width="7.28125" style="0" customWidth="1"/>
  </cols>
  <sheetData>
    <row r="1" spans="1:11" ht="1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5" spans="1:11" ht="15.75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9" t="s">
        <v>103</v>
      </c>
      <c r="B7" s="79"/>
      <c r="C7" s="79"/>
      <c r="D7" s="4"/>
      <c r="E7" s="4"/>
      <c r="F7" s="4"/>
      <c r="G7" s="4"/>
      <c r="H7" s="4"/>
      <c r="I7" s="4"/>
      <c r="J7" s="4"/>
      <c r="K7" s="4"/>
    </row>
    <row r="8" spans="1:11" ht="15">
      <c r="A8" s="79" t="s">
        <v>61</v>
      </c>
      <c r="B8" s="79"/>
      <c r="C8" s="79"/>
      <c r="D8" s="79"/>
      <c r="E8" s="5"/>
      <c r="F8" s="5"/>
      <c r="G8" s="5"/>
      <c r="H8" s="5"/>
      <c r="I8" s="5"/>
      <c r="J8" s="5"/>
      <c r="K8" s="5"/>
    </row>
    <row r="10" spans="1:11" ht="78.7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4</v>
      </c>
      <c r="H10" s="1" t="s">
        <v>7</v>
      </c>
      <c r="I10" s="1" t="s">
        <v>8</v>
      </c>
      <c r="J10" s="2" t="s">
        <v>9</v>
      </c>
      <c r="K10" s="3" t="s">
        <v>10</v>
      </c>
    </row>
    <row r="11" spans="1:11" s="35" customFormat="1" ht="15.75">
      <c r="A11" s="65" t="s">
        <v>21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1" s="35" customFormat="1" ht="31.5">
      <c r="A12" s="17">
        <v>1</v>
      </c>
      <c r="B12" s="21" t="s">
        <v>130</v>
      </c>
      <c r="C12" s="17" t="s">
        <v>29</v>
      </c>
      <c r="D12" s="17">
        <v>1981</v>
      </c>
      <c r="E12" s="63">
        <v>0.01423611111111111</v>
      </c>
      <c r="F12" s="63">
        <v>0.028611111111111115</v>
      </c>
      <c r="G12" s="63">
        <f>F12-E12</f>
        <v>0.014375000000000004</v>
      </c>
      <c r="H12" s="17">
        <v>0.975</v>
      </c>
      <c r="I12" s="63">
        <f>G12*H12</f>
        <v>0.014015625000000004</v>
      </c>
      <c r="J12" s="18">
        <v>1</v>
      </c>
      <c r="K12" s="36"/>
    </row>
    <row r="13" spans="1:11" s="35" customFormat="1" ht="15.75">
      <c r="A13" s="56"/>
      <c r="B13" s="57"/>
      <c r="C13" s="57"/>
      <c r="D13" s="57"/>
      <c r="E13" s="57"/>
      <c r="F13" s="57"/>
      <c r="G13" s="57"/>
      <c r="H13" s="57"/>
      <c r="I13" s="57"/>
      <c r="J13" s="58"/>
      <c r="K13" s="59"/>
    </row>
    <row r="14" spans="1:11" ht="15.75">
      <c r="A14" s="65" t="s">
        <v>22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</row>
    <row r="15" spans="1:12" s="35" customFormat="1" ht="33.75" customHeight="1">
      <c r="A15" s="17">
        <v>2</v>
      </c>
      <c r="B15" s="37" t="s">
        <v>136</v>
      </c>
      <c r="C15" s="17" t="s">
        <v>34</v>
      </c>
      <c r="D15" s="17">
        <v>1981</v>
      </c>
      <c r="E15" s="63">
        <v>0.011574074074074075</v>
      </c>
      <c r="F15" s="63">
        <v>0.021099537037037038</v>
      </c>
      <c r="G15" s="22">
        <f>F15-E15</f>
        <v>0.009525462962962963</v>
      </c>
      <c r="H15" s="17">
        <v>0.975</v>
      </c>
      <c r="I15" s="63">
        <f>G15*H15</f>
        <v>0.009287326388888888</v>
      </c>
      <c r="J15" s="36">
        <v>1</v>
      </c>
      <c r="K15" s="36"/>
      <c r="L15" s="17"/>
    </row>
    <row r="17" ht="15">
      <c r="A17" t="s">
        <v>51</v>
      </c>
    </row>
    <row r="18" ht="15">
      <c r="A18" t="s">
        <v>52</v>
      </c>
    </row>
  </sheetData>
  <sheetProtection/>
  <mergeCells count="9">
    <mergeCell ref="A14:K14"/>
    <mergeCell ref="A1:K1"/>
    <mergeCell ref="A2:K2"/>
    <mergeCell ref="A3:K3"/>
    <mergeCell ref="A5:K5"/>
    <mergeCell ref="A6:K6"/>
    <mergeCell ref="A7:C7"/>
    <mergeCell ref="A8:D8"/>
    <mergeCell ref="A11:K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3">
      <selection activeCell="N28" sqref="N28"/>
    </sheetView>
  </sheetViews>
  <sheetFormatPr defaultColWidth="9.140625" defaultRowHeight="15"/>
  <cols>
    <col min="1" max="1" width="6.140625" style="0" customWidth="1"/>
    <col min="2" max="2" width="20.140625" style="0" customWidth="1"/>
    <col min="3" max="3" width="13.140625" style="0" customWidth="1"/>
    <col min="4" max="4" width="6.57421875" style="0" customWidth="1"/>
    <col min="5" max="5" width="8.00390625" style="0" customWidth="1"/>
    <col min="6" max="6" width="7.8515625" style="0" customWidth="1"/>
    <col min="7" max="7" width="8.00390625" style="0" customWidth="1"/>
    <col min="8" max="8" width="7.140625" style="0" customWidth="1"/>
    <col min="9" max="9" width="7.57421875" style="0" customWidth="1"/>
    <col min="10" max="10" width="6.8515625" style="0" customWidth="1"/>
    <col min="11" max="11" width="6.57421875" style="0" customWidth="1"/>
  </cols>
  <sheetData>
    <row r="1" spans="1:11" ht="1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">
      <c r="A2" s="71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thickBot="1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5" spans="1:11" ht="15.75">
      <c r="A5" s="77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">
      <c r="A7" s="79" t="s">
        <v>104</v>
      </c>
      <c r="B7" s="79"/>
      <c r="C7" s="79"/>
      <c r="D7" s="4"/>
      <c r="E7" s="4"/>
      <c r="F7" s="4"/>
      <c r="G7" s="4"/>
      <c r="H7" s="4"/>
      <c r="I7" s="4"/>
      <c r="J7" s="4"/>
      <c r="K7" s="4"/>
    </row>
    <row r="8" spans="1:11" ht="15">
      <c r="A8" s="79" t="s">
        <v>61</v>
      </c>
      <c r="B8" s="79"/>
      <c r="C8" s="79"/>
      <c r="D8" s="79"/>
      <c r="E8" s="5"/>
      <c r="F8" s="5"/>
      <c r="G8" s="5"/>
      <c r="H8" s="5"/>
      <c r="I8" s="5"/>
      <c r="J8" s="5"/>
      <c r="K8" s="5"/>
    </row>
    <row r="10" spans="1:11" ht="78.75">
      <c r="A10" s="1" t="s">
        <v>0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6</v>
      </c>
      <c r="G10" s="1" t="s">
        <v>4</v>
      </c>
      <c r="H10" s="1" t="s">
        <v>7</v>
      </c>
      <c r="I10" s="1" t="s">
        <v>8</v>
      </c>
      <c r="J10" s="2" t="s">
        <v>9</v>
      </c>
      <c r="K10" s="3" t="s">
        <v>10</v>
      </c>
    </row>
    <row r="11" spans="1:11" ht="15.75">
      <c r="A11" s="65" t="s">
        <v>21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2" s="14" customFormat="1" ht="15.75">
      <c r="A12" s="1">
        <v>1</v>
      </c>
      <c r="B12" s="6" t="s">
        <v>149</v>
      </c>
      <c r="C12" s="1" t="s">
        <v>29</v>
      </c>
      <c r="D12" s="1">
        <v>1973</v>
      </c>
      <c r="E12" s="7">
        <v>0.014351851851851852</v>
      </c>
      <c r="F12" s="7">
        <v>0.02614583333333333</v>
      </c>
      <c r="G12" s="7">
        <f>F12-E12</f>
        <v>0.011793981481481478</v>
      </c>
      <c r="H12" s="1">
        <v>0.927</v>
      </c>
      <c r="I12" s="7">
        <f>G12*H12</f>
        <v>0.010933020833333331</v>
      </c>
      <c r="J12" s="1">
        <v>1</v>
      </c>
      <c r="K12" s="1"/>
      <c r="L12" s="17"/>
    </row>
    <row r="13" spans="1:11" ht="15.75">
      <c r="A13" s="65" t="s">
        <v>22</v>
      </c>
      <c r="B13" s="66"/>
      <c r="C13" s="66"/>
      <c r="D13" s="66"/>
      <c r="E13" s="66"/>
      <c r="F13" s="66"/>
      <c r="G13" s="66"/>
      <c r="H13" s="66"/>
      <c r="I13" s="66"/>
      <c r="J13" s="66"/>
      <c r="K13" s="67"/>
    </row>
    <row r="14" spans="1:11" s="35" customFormat="1" ht="15.75">
      <c r="A14" s="56">
        <v>2</v>
      </c>
      <c r="B14" s="37" t="s">
        <v>135</v>
      </c>
      <c r="C14" s="17" t="s">
        <v>34</v>
      </c>
      <c r="D14" s="17">
        <v>1977</v>
      </c>
      <c r="E14" s="22">
        <v>0.011458333333333334</v>
      </c>
      <c r="F14" s="22">
        <v>0.022233796296296297</v>
      </c>
      <c r="G14" s="22">
        <f>F14-E14</f>
        <v>0.010775462962962962</v>
      </c>
      <c r="H14" s="17">
        <v>0.952</v>
      </c>
      <c r="I14" s="22">
        <f>G14*H14</f>
        <v>0.01025824074074074</v>
      </c>
      <c r="J14" s="17">
        <v>1</v>
      </c>
      <c r="K14" s="29"/>
    </row>
    <row r="15" spans="1:12" ht="17.25" customHeight="1">
      <c r="A15" s="1">
        <v>3</v>
      </c>
      <c r="B15" s="24" t="s">
        <v>141</v>
      </c>
      <c r="C15" s="1" t="s">
        <v>30</v>
      </c>
      <c r="D15" s="1">
        <v>1972</v>
      </c>
      <c r="E15" s="7">
        <v>0.011689814814814814</v>
      </c>
      <c r="F15" s="7">
        <v>0.022881944444444444</v>
      </c>
      <c r="G15" s="22">
        <f>F15-E15</f>
        <v>0.01119212962962963</v>
      </c>
      <c r="H15" s="32">
        <v>0.92</v>
      </c>
      <c r="I15" s="22">
        <f>G15*H15</f>
        <v>0.01029675925925926</v>
      </c>
      <c r="J15" s="36">
        <v>2</v>
      </c>
      <c r="K15" s="36"/>
      <c r="L15" s="17"/>
    </row>
    <row r="17" ht="15">
      <c r="A17" t="s">
        <v>51</v>
      </c>
    </row>
    <row r="18" ht="15">
      <c r="A18" t="s">
        <v>52</v>
      </c>
    </row>
  </sheetData>
  <sheetProtection/>
  <mergeCells count="9">
    <mergeCell ref="A13:K13"/>
    <mergeCell ref="A1:K1"/>
    <mergeCell ref="A2:K2"/>
    <mergeCell ref="A3:K3"/>
    <mergeCell ref="A5:K5"/>
    <mergeCell ref="A6:K6"/>
    <mergeCell ref="A11:K11"/>
    <mergeCell ref="A7:C7"/>
    <mergeCell ref="A8:D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2017-02-06T09:52:48Z</cp:lastPrinted>
  <dcterms:created xsi:type="dcterms:W3CDTF">2014-02-21T07:42:11Z</dcterms:created>
  <dcterms:modified xsi:type="dcterms:W3CDTF">2017-02-06T09:53:16Z</dcterms:modified>
  <cp:category/>
  <cp:version/>
  <cp:contentType/>
  <cp:contentStatus/>
</cp:coreProperties>
</file>